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20" windowWidth="27795" windowHeight="12720"/>
  </bookViews>
  <sheets>
    <sheet name="자가진단서 결과 입력 시트" sheetId="1" r:id="rId1"/>
    <sheet name="본당 교사회 차트" sheetId="4" r:id="rId2"/>
    <sheet name="1번 교사 차트" sheetId="2" r:id="rId3"/>
    <sheet name="2번 교사 차트" sheetId="5" r:id="rId4"/>
    <sheet name="3번 교사 차트" sheetId="6" r:id="rId5"/>
    <sheet name="4번 교사 차트" sheetId="7" r:id="rId6"/>
    <sheet name="5번 교사 차트" sheetId="8" r:id="rId7"/>
    <sheet name="6번 교사 차트" sheetId="9" r:id="rId8"/>
    <sheet name="7번 교사 차트" sheetId="10" r:id="rId9"/>
    <sheet name="8번 교사 차트" sheetId="11" r:id="rId10"/>
    <sheet name="9번 교사 차트" sheetId="12" r:id="rId11"/>
    <sheet name="10번 교사 차트" sheetId="13" r:id="rId12"/>
    <sheet name="11번 교사 차트" sheetId="14" r:id="rId13"/>
    <sheet name="12번 교사 차트" sheetId="15" r:id="rId14"/>
    <sheet name="13번 교사 차트" sheetId="16" r:id="rId15"/>
    <sheet name="14번 교사 차트" sheetId="17" r:id="rId16"/>
    <sheet name="15번 교사 차트" sheetId="18" r:id="rId17"/>
    <sheet name="16번 교사 차트" sheetId="19" r:id="rId18"/>
    <sheet name="17번 교사 차트" sheetId="20" r:id="rId19"/>
    <sheet name="18번 교사 차트" sheetId="21" r:id="rId20"/>
    <sheet name="19번 교사 차트" sheetId="22" r:id="rId21"/>
    <sheet name="20번 교사 차트" sheetId="23" r:id="rId22"/>
  </sheets>
  <calcPr calcId="145621"/>
</workbook>
</file>

<file path=xl/calcChain.xml><?xml version="1.0" encoding="utf-8"?>
<calcChain xmlns="http://schemas.openxmlformats.org/spreadsheetml/2006/main">
  <c r="CK22" i="1" l="1"/>
  <c r="G6" i="23" s="1"/>
  <c r="CJ22" i="1"/>
  <c r="F6" i="23" s="1"/>
  <c r="CI22" i="1"/>
  <c r="E6" i="23" s="1"/>
  <c r="CH22" i="1"/>
  <c r="D6" i="23" s="1"/>
  <c r="CG22" i="1"/>
  <c r="C6" i="23" s="1"/>
  <c r="CK21" i="1"/>
  <c r="G6" i="22" s="1"/>
  <c r="CJ21" i="1"/>
  <c r="F6" i="22" s="1"/>
  <c r="CI21" i="1"/>
  <c r="E6" i="22" s="1"/>
  <c r="CH21" i="1"/>
  <c r="D6" i="22" s="1"/>
  <c r="CG21" i="1"/>
  <c r="C6" i="22" s="1"/>
  <c r="CK20" i="1"/>
  <c r="G6" i="21" s="1"/>
  <c r="CJ20" i="1"/>
  <c r="F6" i="21" s="1"/>
  <c r="CI20" i="1"/>
  <c r="E6" i="21" s="1"/>
  <c r="CH20" i="1"/>
  <c r="D6" i="21" s="1"/>
  <c r="CG20" i="1"/>
  <c r="C6" i="21" s="1"/>
  <c r="CK19" i="1"/>
  <c r="G6" i="20" s="1"/>
  <c r="CJ19" i="1"/>
  <c r="F6" i="20" s="1"/>
  <c r="CI19" i="1"/>
  <c r="E6" i="20" s="1"/>
  <c r="CH19" i="1"/>
  <c r="D6" i="20" s="1"/>
  <c r="CG19" i="1"/>
  <c r="C6" i="20" s="1"/>
  <c r="CK18" i="1"/>
  <c r="G6" i="19" s="1"/>
  <c r="CJ18" i="1"/>
  <c r="F6" i="19" s="1"/>
  <c r="CI18" i="1"/>
  <c r="E6" i="19" s="1"/>
  <c r="CH18" i="1"/>
  <c r="D6" i="19" s="1"/>
  <c r="CG18" i="1"/>
  <c r="C6" i="19" s="1"/>
  <c r="CK17" i="1"/>
  <c r="G6" i="18" s="1"/>
  <c r="CJ17" i="1"/>
  <c r="F6" i="18" s="1"/>
  <c r="CI17" i="1"/>
  <c r="E6" i="18" s="1"/>
  <c r="CH17" i="1"/>
  <c r="D6" i="18" s="1"/>
  <c r="CG17" i="1"/>
  <c r="C6" i="18" s="1"/>
  <c r="CK16" i="1"/>
  <c r="G6" i="17" s="1"/>
  <c r="CJ16" i="1"/>
  <c r="F6" i="17" s="1"/>
  <c r="CI16" i="1"/>
  <c r="E6" i="17" s="1"/>
  <c r="CH16" i="1"/>
  <c r="D6" i="17" s="1"/>
  <c r="CG16" i="1"/>
  <c r="C6" i="17" s="1"/>
  <c r="CK15" i="1"/>
  <c r="G6" i="16" s="1"/>
  <c r="CJ15" i="1"/>
  <c r="F6" i="16" s="1"/>
  <c r="CI15" i="1"/>
  <c r="E6" i="16" s="1"/>
  <c r="CH15" i="1"/>
  <c r="D6" i="16" s="1"/>
  <c r="CG15" i="1"/>
  <c r="C6" i="16" s="1"/>
  <c r="CK14" i="1"/>
  <c r="G6" i="15" s="1"/>
  <c r="CJ14" i="1"/>
  <c r="F6" i="15" s="1"/>
  <c r="CI14" i="1"/>
  <c r="E6" i="15" s="1"/>
  <c r="CH14" i="1"/>
  <c r="D6" i="15" s="1"/>
  <c r="CG14" i="1"/>
  <c r="C6" i="15" s="1"/>
  <c r="CK13" i="1"/>
  <c r="G6" i="14" s="1"/>
  <c r="CJ13" i="1"/>
  <c r="F6" i="14" s="1"/>
  <c r="CI13" i="1"/>
  <c r="E6" i="14" s="1"/>
  <c r="CH13" i="1"/>
  <c r="D6" i="14" s="1"/>
  <c r="CG13" i="1"/>
  <c r="C6" i="14" s="1"/>
  <c r="CK12" i="1"/>
  <c r="G6" i="13" s="1"/>
  <c r="CJ12" i="1"/>
  <c r="F6" i="13" s="1"/>
  <c r="CI12" i="1"/>
  <c r="E6" i="13" s="1"/>
  <c r="CH12" i="1"/>
  <c r="D6" i="13" s="1"/>
  <c r="CG12" i="1"/>
  <c r="C6" i="13" s="1"/>
  <c r="CK11" i="1"/>
  <c r="G6" i="12" s="1"/>
  <c r="CJ11" i="1"/>
  <c r="F6" i="12" s="1"/>
  <c r="CI11" i="1"/>
  <c r="E6" i="12" s="1"/>
  <c r="CH11" i="1"/>
  <c r="D6" i="12" s="1"/>
  <c r="CG11" i="1"/>
  <c r="C6" i="12" s="1"/>
  <c r="CK10" i="1"/>
  <c r="G6" i="11" s="1"/>
  <c r="CJ10" i="1"/>
  <c r="F6" i="11" s="1"/>
  <c r="CI10" i="1"/>
  <c r="E6" i="11" s="1"/>
  <c r="CH10" i="1"/>
  <c r="D6" i="11" s="1"/>
  <c r="CG10" i="1"/>
  <c r="C6" i="11" s="1"/>
  <c r="CK9" i="1"/>
  <c r="G6" i="10" s="1"/>
  <c r="CJ9" i="1"/>
  <c r="F6" i="10" s="1"/>
  <c r="CI9" i="1"/>
  <c r="E6" i="10" s="1"/>
  <c r="CH9" i="1"/>
  <c r="D6" i="10" s="1"/>
  <c r="CG9" i="1"/>
  <c r="C6" i="10" s="1"/>
  <c r="CK8" i="1"/>
  <c r="G6" i="9" s="1"/>
  <c r="CJ8" i="1"/>
  <c r="F6" i="9" s="1"/>
  <c r="CI8" i="1"/>
  <c r="E6" i="9" s="1"/>
  <c r="CH8" i="1"/>
  <c r="D6" i="9" s="1"/>
  <c r="CG8" i="1"/>
  <c r="C6" i="9" s="1"/>
  <c r="CK7" i="1"/>
  <c r="G6" i="8" s="1"/>
  <c r="CJ7" i="1"/>
  <c r="F6" i="8" s="1"/>
  <c r="CI7" i="1"/>
  <c r="E6" i="8" s="1"/>
  <c r="CH7" i="1"/>
  <c r="D6" i="8" s="1"/>
  <c r="CG7" i="1"/>
  <c r="C6" i="8" s="1"/>
  <c r="CK6" i="1"/>
  <c r="G6" i="7" s="1"/>
  <c r="CJ6" i="1"/>
  <c r="F6" i="7" s="1"/>
  <c r="CI6" i="1"/>
  <c r="E6" i="7" s="1"/>
  <c r="CH6" i="1"/>
  <c r="D6" i="7" s="1"/>
  <c r="CG6" i="1"/>
  <c r="C6" i="7" s="1"/>
  <c r="CK5" i="1"/>
  <c r="G6" i="6" s="1"/>
  <c r="CJ5" i="1"/>
  <c r="F6" i="6" s="1"/>
  <c r="CI5" i="1"/>
  <c r="E6" i="6" s="1"/>
  <c r="CH5" i="1"/>
  <c r="D6" i="6" s="1"/>
  <c r="CG5" i="1"/>
  <c r="C6" i="6" s="1"/>
  <c r="CK4" i="1"/>
  <c r="G6" i="5" s="1"/>
  <c r="CJ4" i="1"/>
  <c r="F6" i="5" s="1"/>
  <c r="CI4" i="1"/>
  <c r="E6" i="5" s="1"/>
  <c r="CH4" i="1"/>
  <c r="D6" i="5" s="1"/>
  <c r="CG4" i="1"/>
  <c r="C6" i="5" s="1"/>
  <c r="CK3" i="1"/>
  <c r="G6" i="2" s="1"/>
  <c r="CJ3" i="1"/>
  <c r="F6" i="2" s="1"/>
  <c r="CI3" i="1"/>
  <c r="E6" i="2" s="1"/>
  <c r="CH3" i="1"/>
  <c r="D6" i="2" s="1"/>
  <c r="CG3" i="1"/>
  <c r="C6" i="2" s="1"/>
  <c r="CH26" i="1" l="1"/>
  <c r="CH25" i="1"/>
  <c r="CG25" i="1"/>
  <c r="CG26" i="1"/>
  <c r="CG24" i="1"/>
  <c r="CH24" i="1"/>
  <c r="CI25" i="1"/>
  <c r="CI26" i="1"/>
  <c r="CI24" i="1"/>
  <c r="CK26" i="1"/>
  <c r="CK25" i="1"/>
  <c r="CJ25" i="1"/>
  <c r="CJ26" i="1"/>
  <c r="CJ24" i="1"/>
  <c r="CK24" i="1"/>
  <c r="CI27" i="1" l="1"/>
  <c r="CI28" i="1" s="1"/>
  <c r="E6" i="4" s="1"/>
  <c r="CG27" i="1"/>
  <c r="CG28" i="1" s="1"/>
  <c r="C6" i="4" s="1"/>
  <c r="CH27" i="1"/>
  <c r="CH28" i="1" s="1"/>
  <c r="D6" i="4" s="1"/>
  <c r="CK27" i="1"/>
  <c r="CK28" i="1" s="1"/>
  <c r="G6" i="4" s="1"/>
  <c r="CJ27" i="1"/>
  <c r="CJ28" i="1" s="1"/>
  <c r="F6" i="4" s="1"/>
</calcChain>
</file>

<file path=xl/sharedStrings.xml><?xml version="1.0" encoding="utf-8"?>
<sst xmlns="http://schemas.openxmlformats.org/spreadsheetml/2006/main" count="357" uniqueCount="68">
  <si>
    <t>구분</t>
    <phoneticPr fontId="1" type="noConversion"/>
  </si>
  <si>
    <t>이름</t>
    <phoneticPr fontId="1" type="noConversion"/>
  </si>
  <si>
    <t>세례명</t>
    <phoneticPr fontId="1" type="noConversion"/>
  </si>
  <si>
    <t>성별</t>
    <phoneticPr fontId="1" type="noConversion"/>
  </si>
  <si>
    <t>나이</t>
    <phoneticPr fontId="1" type="noConversion"/>
  </si>
  <si>
    <t>직업</t>
    <phoneticPr fontId="1" type="noConversion"/>
  </si>
  <si>
    <t>교사 경력</t>
    <phoneticPr fontId="1" type="noConversion"/>
  </si>
  <si>
    <t>나눔교리 진행 경력</t>
    <phoneticPr fontId="1" type="noConversion"/>
  </si>
  <si>
    <t>Mind 영역</t>
    <phoneticPr fontId="1" type="noConversion"/>
  </si>
  <si>
    <t>1번 문항</t>
    <phoneticPr fontId="1" type="noConversion"/>
  </si>
  <si>
    <t>2번 문항</t>
    <phoneticPr fontId="1" type="noConversion"/>
  </si>
  <si>
    <t>3번 문항</t>
    <phoneticPr fontId="1" type="noConversion"/>
  </si>
  <si>
    <t>4번 문항</t>
  </si>
  <si>
    <t>5번 문항</t>
  </si>
  <si>
    <t>6번 문항</t>
  </si>
  <si>
    <t>7번 문항</t>
  </si>
  <si>
    <t>8번 문항</t>
  </si>
  <si>
    <t>9번 문항</t>
  </si>
  <si>
    <t>10번 문항</t>
  </si>
  <si>
    <t>11번 문항</t>
  </si>
  <si>
    <t>12번 문항</t>
  </si>
  <si>
    <t>13번 문항</t>
  </si>
  <si>
    <t>14번 문항</t>
  </si>
  <si>
    <t>15번 문항</t>
  </si>
  <si>
    <t>Skill 영역</t>
    <phoneticPr fontId="1" type="noConversion"/>
  </si>
  <si>
    <t>Heart 영역</t>
    <phoneticPr fontId="1" type="noConversion"/>
  </si>
  <si>
    <t>Vision 영역</t>
    <phoneticPr fontId="1" type="noConversion"/>
  </si>
  <si>
    <t>Faith 영역</t>
    <phoneticPr fontId="1" type="noConversion"/>
  </si>
  <si>
    <t>영역별 점수 합계</t>
    <phoneticPr fontId="1" type="noConversion"/>
  </si>
  <si>
    <t>영역별
본당 점수
합계</t>
    <phoneticPr fontId="1" type="noConversion"/>
  </si>
  <si>
    <t>셀의 개수</t>
    <phoneticPr fontId="1" type="noConversion"/>
  </si>
  <si>
    <t>값이 0인
셀의 개수</t>
    <phoneticPr fontId="1" type="noConversion"/>
  </si>
  <si>
    <t>입력한
교사 수</t>
    <phoneticPr fontId="1" type="noConversion"/>
  </si>
  <si>
    <t>본당</t>
    <phoneticPr fontId="1" type="noConversion"/>
  </si>
  <si>
    <t>번호</t>
    <phoneticPr fontId="1" type="noConversion"/>
  </si>
  <si>
    <t>&lt;= 빨간색 테두리 안의 내용은 수정하지 마세요</t>
    <phoneticPr fontId="1" type="noConversion"/>
  </si>
  <si>
    <t>&lt;1번 교사&gt;</t>
    <phoneticPr fontId="1" type="noConversion"/>
  </si>
  <si>
    <t>만점</t>
    <phoneticPr fontId="1" type="noConversion"/>
  </si>
  <si>
    <t>만점</t>
    <phoneticPr fontId="1" type="noConversion"/>
  </si>
  <si>
    <t>구분</t>
    <phoneticPr fontId="1" type="noConversion"/>
  </si>
  <si>
    <t>기준점</t>
    <phoneticPr fontId="1" type="noConversion"/>
  </si>
  <si>
    <t>점수</t>
    <phoneticPr fontId="1" type="noConversion"/>
  </si>
  <si>
    <t>&lt;본당 교사회&gt;</t>
    <phoneticPr fontId="1" type="noConversion"/>
  </si>
  <si>
    <t>&lt;2번 교사&gt;</t>
    <phoneticPr fontId="1" type="noConversion"/>
  </si>
  <si>
    <t>&lt;3번 교사&gt;</t>
    <phoneticPr fontId="1" type="noConversion"/>
  </si>
  <si>
    <t>진단결과 입력 시트로 이동</t>
    <phoneticPr fontId="1" type="noConversion"/>
  </si>
  <si>
    <t>차트로 이동</t>
    <phoneticPr fontId="1" type="noConversion"/>
  </si>
  <si>
    <t>&lt;4번 교사&gt;</t>
    <phoneticPr fontId="1" type="noConversion"/>
  </si>
  <si>
    <t>&lt;5번 교사&gt;</t>
    <phoneticPr fontId="1" type="noConversion"/>
  </si>
  <si>
    <t>&lt;6번 교사&gt;</t>
    <phoneticPr fontId="1" type="noConversion"/>
  </si>
  <si>
    <t>구분</t>
    <phoneticPr fontId="1" type="noConversion"/>
  </si>
  <si>
    <t>&lt;7번 교사&gt;</t>
    <phoneticPr fontId="1" type="noConversion"/>
  </si>
  <si>
    <t>&lt;8번 교사&gt;</t>
    <phoneticPr fontId="1" type="noConversion"/>
  </si>
  <si>
    <t>&lt;9번 교사&gt;</t>
    <phoneticPr fontId="1" type="noConversion"/>
  </si>
  <si>
    <t>&lt;10번 교사&gt;</t>
    <phoneticPr fontId="1" type="noConversion"/>
  </si>
  <si>
    <t>&lt;11번 교사&gt;</t>
    <phoneticPr fontId="1" type="noConversion"/>
  </si>
  <si>
    <t>&lt;12번 교사&gt;</t>
    <phoneticPr fontId="1" type="noConversion"/>
  </si>
  <si>
    <t>&lt;13번 교사&gt;</t>
    <phoneticPr fontId="1" type="noConversion"/>
  </si>
  <si>
    <t>&lt;14번 교사&gt;</t>
    <phoneticPr fontId="1" type="noConversion"/>
  </si>
  <si>
    <t>&lt;15번 교사&gt;</t>
    <phoneticPr fontId="1" type="noConversion"/>
  </si>
  <si>
    <t>&lt;16번 교사&gt;</t>
    <phoneticPr fontId="1" type="noConversion"/>
  </si>
  <si>
    <t>&lt;17번 교사&gt;</t>
    <phoneticPr fontId="1" type="noConversion"/>
  </si>
  <si>
    <t>&lt;18번 교사&gt;</t>
    <phoneticPr fontId="1" type="noConversion"/>
  </si>
  <si>
    <t>&lt;19번 교사&gt;</t>
    <phoneticPr fontId="1" type="noConversion"/>
  </si>
  <si>
    <t>&lt;20번 교사&gt;</t>
    <phoneticPr fontId="1" type="noConversion"/>
  </si>
  <si>
    <t>※ 이 엑셀파일은 모든 결과가 자동으로 계산되도록 설정되어 있습니다.</t>
    <phoneticPr fontId="1" type="noConversion"/>
  </si>
  <si>
    <t>셀을 임의로 수정하거나, 삭제하지 마시고 내용만 입력하시기 바랍니다.</t>
  </si>
  <si>
    <t>영역별
입력교사의
평균 점수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</si>
</sst>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FF0000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1"/>
      <color rgb="FFFF0000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ck">
        <color rgb="FFFF0000"/>
      </left>
      <right style="thin">
        <color auto="1"/>
      </right>
      <top style="thick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rgb="FFFF0000"/>
      </top>
      <bottom style="thin">
        <color auto="1"/>
      </bottom>
      <diagonal/>
    </border>
    <border>
      <left style="thin">
        <color auto="1"/>
      </left>
      <right style="thick">
        <color rgb="FFFF0000"/>
      </right>
      <top style="thick">
        <color rgb="FFFF0000"/>
      </top>
      <bottom style="thin">
        <color auto="1"/>
      </bottom>
      <diagonal/>
    </border>
    <border>
      <left style="thick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rgb="FFFF0000"/>
      </right>
      <top style="thin">
        <color auto="1"/>
      </top>
      <bottom style="medium">
        <color auto="1"/>
      </bottom>
      <diagonal/>
    </border>
    <border>
      <left style="thick">
        <color rgb="FFFF0000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ck">
        <color rgb="FFFF0000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ck">
        <color rgb="FFFF0000"/>
      </right>
      <top style="hair">
        <color auto="1"/>
      </top>
      <bottom style="hair">
        <color auto="1"/>
      </bottom>
      <diagonal/>
    </border>
    <border>
      <left style="thick">
        <color rgb="FFFF0000"/>
      </left>
      <right style="thin">
        <color auto="1"/>
      </right>
      <top style="hair">
        <color auto="1"/>
      </top>
      <bottom style="thick">
        <color rgb="FFFF0000"/>
      </bottom>
      <diagonal/>
    </border>
    <border>
      <left/>
      <right style="thin">
        <color auto="1"/>
      </right>
      <top style="hair">
        <color auto="1"/>
      </top>
      <bottom style="thick">
        <color rgb="FFFF0000"/>
      </bottom>
      <diagonal/>
    </border>
    <border>
      <left style="thin">
        <color auto="1"/>
      </left>
      <right style="thick">
        <color rgb="FFFF0000"/>
      </right>
      <top style="hair">
        <color auto="1"/>
      </top>
      <bottom style="thick">
        <color rgb="FFFF0000"/>
      </bottom>
      <diagonal/>
    </border>
    <border>
      <left style="thick">
        <color rgb="FFFF0000"/>
      </left>
      <right style="medium">
        <color auto="1"/>
      </right>
      <top style="thick">
        <color rgb="FFFF0000"/>
      </top>
      <bottom style="thin">
        <color auto="1"/>
      </bottom>
      <diagonal/>
    </border>
    <border>
      <left/>
      <right style="thin">
        <color auto="1"/>
      </right>
      <top style="thick">
        <color rgb="FFFF0000"/>
      </top>
      <bottom style="thin">
        <color auto="1"/>
      </bottom>
      <diagonal/>
    </border>
    <border>
      <left style="thick">
        <color rgb="FFFF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rgb="FFFF0000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 style="medium">
        <color auto="1"/>
      </right>
      <top/>
      <bottom style="thick">
        <color rgb="FFFF0000"/>
      </bottom>
      <diagonal/>
    </border>
    <border>
      <left/>
      <right style="thin">
        <color auto="1"/>
      </right>
      <top/>
      <bottom style="thick">
        <color rgb="FFFF0000"/>
      </bottom>
      <diagonal/>
    </border>
    <border>
      <left style="thin">
        <color auto="1"/>
      </left>
      <right style="thin">
        <color auto="1"/>
      </right>
      <top/>
      <bottom style="thick">
        <color rgb="FFFF0000"/>
      </bottom>
      <diagonal/>
    </border>
    <border>
      <left style="thin">
        <color auto="1"/>
      </left>
      <right style="thick">
        <color rgb="FFFF0000"/>
      </right>
      <top/>
      <bottom style="thick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rgb="FFFF0000"/>
      </right>
      <top/>
      <bottom style="hair">
        <color auto="1"/>
      </bottom>
      <diagonal/>
    </border>
    <border>
      <left style="thin">
        <color auto="1"/>
      </left>
      <right style="thick">
        <color rgb="FFFF0000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8" borderId="43" xfId="0" applyFont="1" applyFill="1" applyBorder="1" applyAlignment="1">
      <alignment horizontal="center" vertical="center" wrapText="1"/>
    </xf>
    <xf numFmtId="0" fontId="2" fillId="8" borderId="44" xfId="0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horizontal="center" vertical="center"/>
    </xf>
    <xf numFmtId="0" fontId="2" fillId="8" borderId="34" xfId="0" applyFont="1" applyFill="1" applyBorder="1" applyAlignment="1">
      <alignment horizontal="center" vertical="center"/>
    </xf>
    <xf numFmtId="0" fontId="2" fillId="8" borderId="45" xfId="0" applyFont="1" applyFill="1" applyBorder="1" applyAlignment="1">
      <alignment horizontal="center" vertical="center"/>
    </xf>
    <xf numFmtId="0" fontId="2" fillId="8" borderId="46" xfId="0" applyFont="1" applyFill="1" applyBorder="1" applyAlignment="1">
      <alignment horizontal="center" vertical="center"/>
    </xf>
    <xf numFmtId="0" fontId="2" fillId="8" borderId="45" xfId="0" applyFont="1" applyFill="1" applyBorder="1" applyAlignment="1">
      <alignment horizontal="center" vertical="center" wrapText="1"/>
    </xf>
    <xf numFmtId="0" fontId="2" fillId="8" borderId="47" xfId="0" applyFont="1" applyFill="1" applyBorder="1" applyAlignment="1">
      <alignment horizontal="center" vertical="center" wrapText="1"/>
    </xf>
    <xf numFmtId="0" fontId="2" fillId="8" borderId="48" xfId="0" applyFont="1" applyFill="1" applyBorder="1" applyAlignment="1">
      <alignment horizontal="center" vertical="center"/>
    </xf>
    <xf numFmtId="0" fontId="2" fillId="8" borderId="49" xfId="0" applyFont="1" applyFill="1" applyBorder="1" applyAlignment="1">
      <alignment horizontal="center" vertical="center"/>
    </xf>
    <xf numFmtId="0" fontId="2" fillId="8" borderId="50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2" borderId="0" xfId="1" applyFill="1" applyBorder="1" applyAlignment="1">
      <alignment horizontal="center" vertical="center"/>
    </xf>
    <xf numFmtId="0" fontId="6" fillId="2" borderId="1" xfId="1" applyFill="1" applyBorder="1" applyAlignment="1">
      <alignment horizontal="center" vertical="center"/>
    </xf>
    <xf numFmtId="0" fontId="6" fillId="2" borderId="30" xfId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7" borderId="46" xfId="0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/>
    </xf>
    <xf numFmtId="0" fontId="2" fillId="7" borderId="66" xfId="0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/>
    </xf>
    <xf numFmtId="0" fontId="2" fillId="7" borderId="6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518810354264874"/>
          <c:y val="6.8773917039006274E-2"/>
          <c:w val="0.51847782703869227"/>
          <c:h val="0.89461458359878143"/>
        </c:manualLayout>
      </c:layout>
      <c:radarChart>
        <c:radarStyle val="marker"/>
        <c:varyColors val="0"/>
        <c:ser>
          <c:idx val="0"/>
          <c:order val="0"/>
          <c:tx>
            <c:strRef>
              <c:f>'본당 교사회 차트'!$B$4</c:f>
              <c:strCache>
                <c:ptCount val="1"/>
                <c:pt idx="0">
                  <c:v>만점</c:v>
                </c:pt>
              </c:strCache>
            </c:strRef>
          </c:tx>
          <c:marker>
            <c:symbol val="none"/>
          </c:marker>
          <c:cat>
            <c:strRef>
              <c:f>'본당 교사회 차트'!$C$3:$G$3</c:f>
              <c:strCache>
                <c:ptCount val="5"/>
                <c:pt idx="0">
                  <c:v>Mind 영역</c:v>
                </c:pt>
                <c:pt idx="1">
                  <c:v>Skill 영역</c:v>
                </c:pt>
                <c:pt idx="2">
                  <c:v>Heart 영역</c:v>
                </c:pt>
                <c:pt idx="3">
                  <c:v>Faith 영역</c:v>
                </c:pt>
                <c:pt idx="4">
                  <c:v>Vision 영역</c:v>
                </c:pt>
              </c:strCache>
            </c:strRef>
          </c:cat>
          <c:val>
            <c:numRef>
              <c:f>'본당 교사회 차트'!$C$4:$G$4</c:f>
              <c:numCache>
                <c:formatCode>General</c:formatCode>
                <c:ptCount val="5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</c:numCache>
            </c:numRef>
          </c:val>
        </c:ser>
        <c:ser>
          <c:idx val="1"/>
          <c:order val="1"/>
          <c:tx>
            <c:strRef>
              <c:f>'본당 교사회 차트'!$B$5</c:f>
              <c:strCache>
                <c:ptCount val="1"/>
                <c:pt idx="0">
                  <c:v>기준점</c:v>
                </c:pt>
              </c:strCache>
            </c:strRef>
          </c:tx>
          <c:spPr>
            <a:ln cmpd="sng">
              <a:prstDash val="sysDash"/>
            </a:ln>
          </c:spPr>
          <c:marker>
            <c:symbol val="none"/>
          </c:marker>
          <c:cat>
            <c:strRef>
              <c:f>'본당 교사회 차트'!$C$3:$G$3</c:f>
              <c:strCache>
                <c:ptCount val="5"/>
                <c:pt idx="0">
                  <c:v>Mind 영역</c:v>
                </c:pt>
                <c:pt idx="1">
                  <c:v>Skill 영역</c:v>
                </c:pt>
                <c:pt idx="2">
                  <c:v>Heart 영역</c:v>
                </c:pt>
                <c:pt idx="3">
                  <c:v>Faith 영역</c:v>
                </c:pt>
                <c:pt idx="4">
                  <c:v>Vision 영역</c:v>
                </c:pt>
              </c:strCache>
            </c:strRef>
          </c:cat>
          <c:val>
            <c:numRef>
              <c:f>'본당 교사회 차트'!$C$5:$G$5</c:f>
              <c:numCache>
                <c:formatCode>General</c:formatCode>
                <c:ptCount val="5"/>
                <c:pt idx="0">
                  <c:v>37.5</c:v>
                </c:pt>
                <c:pt idx="1">
                  <c:v>37.5</c:v>
                </c:pt>
                <c:pt idx="2">
                  <c:v>37.5</c:v>
                </c:pt>
                <c:pt idx="3">
                  <c:v>37.5</c:v>
                </c:pt>
                <c:pt idx="4">
                  <c:v>37.5</c:v>
                </c:pt>
              </c:numCache>
            </c:numRef>
          </c:val>
        </c:ser>
        <c:ser>
          <c:idx val="2"/>
          <c:order val="2"/>
          <c:tx>
            <c:strRef>
              <c:f>'본당 교사회 차트'!$B$6</c:f>
              <c:strCache>
                <c:ptCount val="1"/>
                <c:pt idx="0">
                  <c:v>점수</c:v>
                </c:pt>
              </c:strCache>
            </c:strRef>
          </c:tx>
          <c:spPr>
            <a:ln w="63500"/>
          </c:spPr>
          <c:marker>
            <c:symbol val="none"/>
          </c:marker>
          <c:cat>
            <c:strRef>
              <c:f>'본당 교사회 차트'!$C$3:$G$3</c:f>
              <c:strCache>
                <c:ptCount val="5"/>
                <c:pt idx="0">
                  <c:v>Mind 영역</c:v>
                </c:pt>
                <c:pt idx="1">
                  <c:v>Skill 영역</c:v>
                </c:pt>
                <c:pt idx="2">
                  <c:v>Heart 영역</c:v>
                </c:pt>
                <c:pt idx="3">
                  <c:v>Faith 영역</c:v>
                </c:pt>
                <c:pt idx="4">
                  <c:v>Vision 영역</c:v>
                </c:pt>
              </c:strCache>
            </c:strRef>
          </c:cat>
          <c:val>
            <c:numRef>
              <c:f>'본당 교사회 차트'!$C$6:$G$6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44320"/>
        <c:axId val="44969920"/>
      </c:radarChart>
      <c:catAx>
        <c:axId val="4914432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44969920"/>
        <c:crosses val="autoZero"/>
        <c:auto val="1"/>
        <c:lblAlgn val="ctr"/>
        <c:lblOffset val="100"/>
        <c:noMultiLvlLbl val="0"/>
      </c:catAx>
      <c:valAx>
        <c:axId val="4496992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491443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518810354264874"/>
          <c:y val="6.8773917039006274E-2"/>
          <c:w val="0.51847782703869227"/>
          <c:h val="0.8946145835987814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'9번 교사 차트'!$C$3:$G$3</c:f>
              <c:strCache>
                <c:ptCount val="5"/>
                <c:pt idx="0">
                  <c:v>Mind 영역</c:v>
                </c:pt>
                <c:pt idx="1">
                  <c:v>Skill 영역</c:v>
                </c:pt>
                <c:pt idx="2">
                  <c:v>Heart 영역</c:v>
                </c:pt>
                <c:pt idx="3">
                  <c:v>Faith 영역</c:v>
                </c:pt>
                <c:pt idx="4">
                  <c:v>Vision 영역</c:v>
                </c:pt>
              </c:strCache>
            </c:strRef>
          </c:cat>
          <c:val>
            <c:numRef>
              <c:f>'9번 교사 차트'!$C$4:$G$4</c:f>
              <c:numCache>
                <c:formatCode>General</c:formatCode>
                <c:ptCount val="5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</c:numCache>
            </c:numRef>
          </c:val>
        </c:ser>
        <c:ser>
          <c:idx val="1"/>
          <c:order val="1"/>
          <c:spPr>
            <a:ln cmpd="sng">
              <a:prstDash val="sysDash"/>
            </a:ln>
          </c:spPr>
          <c:marker>
            <c:symbol val="none"/>
          </c:marker>
          <c:cat>
            <c:strRef>
              <c:f>'9번 교사 차트'!$C$3:$G$3</c:f>
              <c:strCache>
                <c:ptCount val="5"/>
                <c:pt idx="0">
                  <c:v>Mind 영역</c:v>
                </c:pt>
                <c:pt idx="1">
                  <c:v>Skill 영역</c:v>
                </c:pt>
                <c:pt idx="2">
                  <c:v>Heart 영역</c:v>
                </c:pt>
                <c:pt idx="3">
                  <c:v>Faith 영역</c:v>
                </c:pt>
                <c:pt idx="4">
                  <c:v>Vision 영역</c:v>
                </c:pt>
              </c:strCache>
            </c:strRef>
          </c:cat>
          <c:val>
            <c:numRef>
              <c:f>'9번 교사 차트'!$C$5:$G$5</c:f>
              <c:numCache>
                <c:formatCode>General</c:formatCode>
                <c:ptCount val="5"/>
                <c:pt idx="0">
                  <c:v>37.5</c:v>
                </c:pt>
                <c:pt idx="1">
                  <c:v>37.5</c:v>
                </c:pt>
                <c:pt idx="2">
                  <c:v>37.5</c:v>
                </c:pt>
                <c:pt idx="3">
                  <c:v>37.5</c:v>
                </c:pt>
                <c:pt idx="4">
                  <c:v>37.5</c:v>
                </c:pt>
              </c:numCache>
            </c:numRef>
          </c:val>
        </c:ser>
        <c:ser>
          <c:idx val="2"/>
          <c:order val="2"/>
          <c:spPr>
            <a:ln w="63500"/>
          </c:spPr>
          <c:marker>
            <c:symbol val="none"/>
          </c:marker>
          <c:cat>
            <c:strRef>
              <c:f>'9번 교사 차트'!$C$3:$G$3</c:f>
              <c:strCache>
                <c:ptCount val="5"/>
                <c:pt idx="0">
                  <c:v>Mind 영역</c:v>
                </c:pt>
                <c:pt idx="1">
                  <c:v>Skill 영역</c:v>
                </c:pt>
                <c:pt idx="2">
                  <c:v>Heart 영역</c:v>
                </c:pt>
                <c:pt idx="3">
                  <c:v>Faith 영역</c:v>
                </c:pt>
                <c:pt idx="4">
                  <c:v>Vision 영역</c:v>
                </c:pt>
              </c:strCache>
            </c:strRef>
          </c:cat>
          <c:val>
            <c:numRef>
              <c:f>'9번 교사 차트'!$C$6:$G$6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561408"/>
        <c:axId val="156876096"/>
      </c:radarChart>
      <c:catAx>
        <c:axId val="15656140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56876096"/>
        <c:crosses val="autoZero"/>
        <c:auto val="1"/>
        <c:lblAlgn val="ctr"/>
        <c:lblOffset val="100"/>
        <c:noMultiLvlLbl val="0"/>
      </c:catAx>
      <c:valAx>
        <c:axId val="15687609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565614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518810354264874"/>
          <c:y val="6.8773917039006274E-2"/>
          <c:w val="0.51847782703869227"/>
          <c:h val="0.8946145835987814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'10번 교사 차트'!$C$3:$G$3</c:f>
              <c:strCache>
                <c:ptCount val="5"/>
                <c:pt idx="0">
                  <c:v>Mind 영역</c:v>
                </c:pt>
                <c:pt idx="1">
                  <c:v>Skill 영역</c:v>
                </c:pt>
                <c:pt idx="2">
                  <c:v>Heart 영역</c:v>
                </c:pt>
                <c:pt idx="3">
                  <c:v>Faith 영역</c:v>
                </c:pt>
                <c:pt idx="4">
                  <c:v>Vision 영역</c:v>
                </c:pt>
              </c:strCache>
            </c:strRef>
          </c:cat>
          <c:val>
            <c:numRef>
              <c:f>'10번 교사 차트'!$C$4:$G$4</c:f>
              <c:numCache>
                <c:formatCode>General</c:formatCode>
                <c:ptCount val="5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</c:numCache>
            </c:numRef>
          </c:val>
        </c:ser>
        <c:ser>
          <c:idx val="1"/>
          <c:order val="1"/>
          <c:spPr>
            <a:ln cmpd="sng">
              <a:prstDash val="sysDash"/>
            </a:ln>
          </c:spPr>
          <c:marker>
            <c:symbol val="none"/>
          </c:marker>
          <c:cat>
            <c:strRef>
              <c:f>'10번 교사 차트'!$C$3:$G$3</c:f>
              <c:strCache>
                <c:ptCount val="5"/>
                <c:pt idx="0">
                  <c:v>Mind 영역</c:v>
                </c:pt>
                <c:pt idx="1">
                  <c:v>Skill 영역</c:v>
                </c:pt>
                <c:pt idx="2">
                  <c:v>Heart 영역</c:v>
                </c:pt>
                <c:pt idx="3">
                  <c:v>Faith 영역</c:v>
                </c:pt>
                <c:pt idx="4">
                  <c:v>Vision 영역</c:v>
                </c:pt>
              </c:strCache>
            </c:strRef>
          </c:cat>
          <c:val>
            <c:numRef>
              <c:f>'10번 교사 차트'!$C$5:$G$5</c:f>
              <c:numCache>
                <c:formatCode>General</c:formatCode>
                <c:ptCount val="5"/>
                <c:pt idx="0">
                  <c:v>37.5</c:v>
                </c:pt>
                <c:pt idx="1">
                  <c:v>37.5</c:v>
                </c:pt>
                <c:pt idx="2">
                  <c:v>37.5</c:v>
                </c:pt>
                <c:pt idx="3">
                  <c:v>37.5</c:v>
                </c:pt>
                <c:pt idx="4">
                  <c:v>37.5</c:v>
                </c:pt>
              </c:numCache>
            </c:numRef>
          </c:val>
        </c:ser>
        <c:ser>
          <c:idx val="2"/>
          <c:order val="2"/>
          <c:spPr>
            <a:ln w="63500"/>
          </c:spPr>
          <c:marker>
            <c:symbol val="none"/>
          </c:marker>
          <c:cat>
            <c:strRef>
              <c:f>'10번 교사 차트'!$C$3:$G$3</c:f>
              <c:strCache>
                <c:ptCount val="5"/>
                <c:pt idx="0">
                  <c:v>Mind 영역</c:v>
                </c:pt>
                <c:pt idx="1">
                  <c:v>Skill 영역</c:v>
                </c:pt>
                <c:pt idx="2">
                  <c:v>Heart 영역</c:v>
                </c:pt>
                <c:pt idx="3">
                  <c:v>Faith 영역</c:v>
                </c:pt>
                <c:pt idx="4">
                  <c:v>Vision 영역</c:v>
                </c:pt>
              </c:strCache>
            </c:strRef>
          </c:cat>
          <c:val>
            <c:numRef>
              <c:f>'10번 교사 차트'!$C$6:$G$6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564992"/>
        <c:axId val="157217280"/>
      </c:radarChart>
      <c:catAx>
        <c:axId val="15656499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57217280"/>
        <c:crosses val="autoZero"/>
        <c:auto val="1"/>
        <c:lblAlgn val="ctr"/>
        <c:lblOffset val="100"/>
        <c:noMultiLvlLbl val="0"/>
      </c:catAx>
      <c:valAx>
        <c:axId val="15721728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565649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518810354264874"/>
          <c:y val="6.8773917039006274E-2"/>
          <c:w val="0.51847782703869227"/>
          <c:h val="0.8946145835987814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'11번 교사 차트'!$C$3:$G$3</c:f>
              <c:strCache>
                <c:ptCount val="5"/>
                <c:pt idx="0">
                  <c:v>Mind 영역</c:v>
                </c:pt>
                <c:pt idx="1">
                  <c:v>Skill 영역</c:v>
                </c:pt>
                <c:pt idx="2">
                  <c:v>Heart 영역</c:v>
                </c:pt>
                <c:pt idx="3">
                  <c:v>Faith 영역</c:v>
                </c:pt>
                <c:pt idx="4">
                  <c:v>Vision 영역</c:v>
                </c:pt>
              </c:strCache>
            </c:strRef>
          </c:cat>
          <c:val>
            <c:numRef>
              <c:f>'11번 교사 차트'!$C$4:$G$4</c:f>
              <c:numCache>
                <c:formatCode>General</c:formatCode>
                <c:ptCount val="5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</c:numCache>
            </c:numRef>
          </c:val>
        </c:ser>
        <c:ser>
          <c:idx val="1"/>
          <c:order val="1"/>
          <c:spPr>
            <a:ln cmpd="sng">
              <a:prstDash val="sysDash"/>
            </a:ln>
          </c:spPr>
          <c:marker>
            <c:symbol val="none"/>
          </c:marker>
          <c:cat>
            <c:strRef>
              <c:f>'11번 교사 차트'!$C$3:$G$3</c:f>
              <c:strCache>
                <c:ptCount val="5"/>
                <c:pt idx="0">
                  <c:v>Mind 영역</c:v>
                </c:pt>
                <c:pt idx="1">
                  <c:v>Skill 영역</c:v>
                </c:pt>
                <c:pt idx="2">
                  <c:v>Heart 영역</c:v>
                </c:pt>
                <c:pt idx="3">
                  <c:v>Faith 영역</c:v>
                </c:pt>
                <c:pt idx="4">
                  <c:v>Vision 영역</c:v>
                </c:pt>
              </c:strCache>
            </c:strRef>
          </c:cat>
          <c:val>
            <c:numRef>
              <c:f>'11번 교사 차트'!$C$5:$G$5</c:f>
              <c:numCache>
                <c:formatCode>General</c:formatCode>
                <c:ptCount val="5"/>
                <c:pt idx="0">
                  <c:v>37.5</c:v>
                </c:pt>
                <c:pt idx="1">
                  <c:v>37.5</c:v>
                </c:pt>
                <c:pt idx="2">
                  <c:v>37.5</c:v>
                </c:pt>
                <c:pt idx="3">
                  <c:v>37.5</c:v>
                </c:pt>
                <c:pt idx="4">
                  <c:v>37.5</c:v>
                </c:pt>
              </c:numCache>
            </c:numRef>
          </c:val>
        </c:ser>
        <c:ser>
          <c:idx val="2"/>
          <c:order val="2"/>
          <c:spPr>
            <a:ln w="63500"/>
          </c:spPr>
          <c:marker>
            <c:symbol val="none"/>
          </c:marker>
          <c:cat>
            <c:strRef>
              <c:f>'11번 교사 차트'!$C$3:$G$3</c:f>
              <c:strCache>
                <c:ptCount val="5"/>
                <c:pt idx="0">
                  <c:v>Mind 영역</c:v>
                </c:pt>
                <c:pt idx="1">
                  <c:v>Skill 영역</c:v>
                </c:pt>
                <c:pt idx="2">
                  <c:v>Heart 영역</c:v>
                </c:pt>
                <c:pt idx="3">
                  <c:v>Faith 영역</c:v>
                </c:pt>
                <c:pt idx="4">
                  <c:v>Vision 영역</c:v>
                </c:pt>
              </c:strCache>
            </c:strRef>
          </c:cat>
          <c:val>
            <c:numRef>
              <c:f>'11번 교사 차트'!$C$6:$G$6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462016"/>
        <c:axId val="162162368"/>
      </c:radarChart>
      <c:catAx>
        <c:axId val="15746201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62162368"/>
        <c:crosses val="autoZero"/>
        <c:auto val="1"/>
        <c:lblAlgn val="ctr"/>
        <c:lblOffset val="100"/>
        <c:noMultiLvlLbl val="0"/>
      </c:catAx>
      <c:valAx>
        <c:axId val="16216236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574620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518810354264874"/>
          <c:y val="6.8773917039006274E-2"/>
          <c:w val="0.51847782703869227"/>
          <c:h val="0.8946145835987814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'12번 교사 차트'!$C$3:$G$3</c:f>
              <c:strCache>
                <c:ptCount val="5"/>
                <c:pt idx="0">
                  <c:v>Mind 영역</c:v>
                </c:pt>
                <c:pt idx="1">
                  <c:v>Skill 영역</c:v>
                </c:pt>
                <c:pt idx="2">
                  <c:v>Heart 영역</c:v>
                </c:pt>
                <c:pt idx="3">
                  <c:v>Faith 영역</c:v>
                </c:pt>
                <c:pt idx="4">
                  <c:v>Vision 영역</c:v>
                </c:pt>
              </c:strCache>
            </c:strRef>
          </c:cat>
          <c:val>
            <c:numRef>
              <c:f>'12번 교사 차트'!$C$4:$G$4</c:f>
              <c:numCache>
                <c:formatCode>General</c:formatCode>
                <c:ptCount val="5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</c:numCache>
            </c:numRef>
          </c:val>
        </c:ser>
        <c:ser>
          <c:idx val="1"/>
          <c:order val="1"/>
          <c:spPr>
            <a:ln cmpd="sng">
              <a:prstDash val="sysDash"/>
            </a:ln>
          </c:spPr>
          <c:marker>
            <c:symbol val="none"/>
          </c:marker>
          <c:cat>
            <c:strRef>
              <c:f>'12번 교사 차트'!$C$3:$G$3</c:f>
              <c:strCache>
                <c:ptCount val="5"/>
                <c:pt idx="0">
                  <c:v>Mind 영역</c:v>
                </c:pt>
                <c:pt idx="1">
                  <c:v>Skill 영역</c:v>
                </c:pt>
                <c:pt idx="2">
                  <c:v>Heart 영역</c:v>
                </c:pt>
                <c:pt idx="3">
                  <c:v>Faith 영역</c:v>
                </c:pt>
                <c:pt idx="4">
                  <c:v>Vision 영역</c:v>
                </c:pt>
              </c:strCache>
            </c:strRef>
          </c:cat>
          <c:val>
            <c:numRef>
              <c:f>'12번 교사 차트'!$C$5:$G$5</c:f>
              <c:numCache>
                <c:formatCode>General</c:formatCode>
                <c:ptCount val="5"/>
                <c:pt idx="0">
                  <c:v>37.5</c:v>
                </c:pt>
                <c:pt idx="1">
                  <c:v>37.5</c:v>
                </c:pt>
                <c:pt idx="2">
                  <c:v>37.5</c:v>
                </c:pt>
                <c:pt idx="3">
                  <c:v>37.5</c:v>
                </c:pt>
                <c:pt idx="4">
                  <c:v>37.5</c:v>
                </c:pt>
              </c:numCache>
            </c:numRef>
          </c:val>
        </c:ser>
        <c:ser>
          <c:idx val="2"/>
          <c:order val="2"/>
          <c:spPr>
            <a:ln w="63500"/>
          </c:spPr>
          <c:marker>
            <c:symbol val="none"/>
          </c:marker>
          <c:cat>
            <c:strRef>
              <c:f>'12번 교사 차트'!$C$3:$G$3</c:f>
              <c:strCache>
                <c:ptCount val="5"/>
                <c:pt idx="0">
                  <c:v>Mind 영역</c:v>
                </c:pt>
                <c:pt idx="1">
                  <c:v>Skill 영역</c:v>
                </c:pt>
                <c:pt idx="2">
                  <c:v>Heart 영역</c:v>
                </c:pt>
                <c:pt idx="3">
                  <c:v>Faith 영역</c:v>
                </c:pt>
                <c:pt idx="4">
                  <c:v>Vision 영역</c:v>
                </c:pt>
              </c:strCache>
            </c:strRef>
          </c:cat>
          <c:val>
            <c:numRef>
              <c:f>'12번 교사 차트'!$C$6:$G$6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622080"/>
        <c:axId val="162167552"/>
      </c:radarChart>
      <c:catAx>
        <c:axId val="16062208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62167552"/>
        <c:crosses val="autoZero"/>
        <c:auto val="1"/>
        <c:lblAlgn val="ctr"/>
        <c:lblOffset val="100"/>
        <c:noMultiLvlLbl val="0"/>
      </c:catAx>
      <c:valAx>
        <c:axId val="16216755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606220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518810354264874"/>
          <c:y val="6.8773917039006274E-2"/>
          <c:w val="0.51847782703869227"/>
          <c:h val="0.8946145835987814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'13번 교사 차트'!$C$3:$G$3</c:f>
              <c:strCache>
                <c:ptCount val="5"/>
                <c:pt idx="0">
                  <c:v>Mind 영역</c:v>
                </c:pt>
                <c:pt idx="1">
                  <c:v>Skill 영역</c:v>
                </c:pt>
                <c:pt idx="2">
                  <c:v>Heart 영역</c:v>
                </c:pt>
                <c:pt idx="3">
                  <c:v>Faith 영역</c:v>
                </c:pt>
                <c:pt idx="4">
                  <c:v>Vision 영역</c:v>
                </c:pt>
              </c:strCache>
            </c:strRef>
          </c:cat>
          <c:val>
            <c:numRef>
              <c:f>'13번 교사 차트'!$C$4:$G$4</c:f>
              <c:numCache>
                <c:formatCode>General</c:formatCode>
                <c:ptCount val="5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</c:numCache>
            </c:numRef>
          </c:val>
        </c:ser>
        <c:ser>
          <c:idx val="1"/>
          <c:order val="1"/>
          <c:spPr>
            <a:ln cmpd="sng">
              <a:prstDash val="sysDash"/>
            </a:ln>
          </c:spPr>
          <c:marker>
            <c:symbol val="none"/>
          </c:marker>
          <c:cat>
            <c:strRef>
              <c:f>'13번 교사 차트'!$C$3:$G$3</c:f>
              <c:strCache>
                <c:ptCount val="5"/>
                <c:pt idx="0">
                  <c:v>Mind 영역</c:v>
                </c:pt>
                <c:pt idx="1">
                  <c:v>Skill 영역</c:v>
                </c:pt>
                <c:pt idx="2">
                  <c:v>Heart 영역</c:v>
                </c:pt>
                <c:pt idx="3">
                  <c:v>Faith 영역</c:v>
                </c:pt>
                <c:pt idx="4">
                  <c:v>Vision 영역</c:v>
                </c:pt>
              </c:strCache>
            </c:strRef>
          </c:cat>
          <c:val>
            <c:numRef>
              <c:f>'13번 교사 차트'!$C$5:$G$5</c:f>
              <c:numCache>
                <c:formatCode>General</c:formatCode>
                <c:ptCount val="5"/>
                <c:pt idx="0">
                  <c:v>37.5</c:v>
                </c:pt>
                <c:pt idx="1">
                  <c:v>37.5</c:v>
                </c:pt>
                <c:pt idx="2">
                  <c:v>37.5</c:v>
                </c:pt>
                <c:pt idx="3">
                  <c:v>37.5</c:v>
                </c:pt>
                <c:pt idx="4">
                  <c:v>37.5</c:v>
                </c:pt>
              </c:numCache>
            </c:numRef>
          </c:val>
        </c:ser>
        <c:ser>
          <c:idx val="2"/>
          <c:order val="2"/>
          <c:spPr>
            <a:ln w="63500"/>
          </c:spPr>
          <c:marker>
            <c:symbol val="none"/>
          </c:marker>
          <c:cat>
            <c:strRef>
              <c:f>'13번 교사 차트'!$C$3:$G$3</c:f>
              <c:strCache>
                <c:ptCount val="5"/>
                <c:pt idx="0">
                  <c:v>Mind 영역</c:v>
                </c:pt>
                <c:pt idx="1">
                  <c:v>Skill 영역</c:v>
                </c:pt>
                <c:pt idx="2">
                  <c:v>Heart 영역</c:v>
                </c:pt>
                <c:pt idx="3">
                  <c:v>Faith 영역</c:v>
                </c:pt>
                <c:pt idx="4">
                  <c:v>Vision 영역</c:v>
                </c:pt>
              </c:strCache>
            </c:strRef>
          </c:cat>
          <c:val>
            <c:numRef>
              <c:f>'13번 교사 차트'!$C$6:$G$6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459456"/>
        <c:axId val="162165248"/>
      </c:radarChart>
      <c:catAx>
        <c:axId val="15745945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62165248"/>
        <c:crosses val="autoZero"/>
        <c:auto val="1"/>
        <c:lblAlgn val="ctr"/>
        <c:lblOffset val="100"/>
        <c:noMultiLvlLbl val="0"/>
      </c:catAx>
      <c:valAx>
        <c:axId val="16216524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574594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518810354264874"/>
          <c:y val="6.8773917039006274E-2"/>
          <c:w val="0.51847782703869227"/>
          <c:h val="0.8946145835987814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'14번 교사 차트'!$C$3:$G$3</c:f>
              <c:strCache>
                <c:ptCount val="5"/>
                <c:pt idx="0">
                  <c:v>Mind 영역</c:v>
                </c:pt>
                <c:pt idx="1">
                  <c:v>Skill 영역</c:v>
                </c:pt>
                <c:pt idx="2">
                  <c:v>Heart 영역</c:v>
                </c:pt>
                <c:pt idx="3">
                  <c:v>Faith 영역</c:v>
                </c:pt>
                <c:pt idx="4">
                  <c:v>Vision 영역</c:v>
                </c:pt>
              </c:strCache>
            </c:strRef>
          </c:cat>
          <c:val>
            <c:numRef>
              <c:f>'14번 교사 차트'!$C$4:$G$4</c:f>
              <c:numCache>
                <c:formatCode>General</c:formatCode>
                <c:ptCount val="5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</c:numCache>
            </c:numRef>
          </c:val>
        </c:ser>
        <c:ser>
          <c:idx val="1"/>
          <c:order val="1"/>
          <c:spPr>
            <a:ln cmpd="sng">
              <a:prstDash val="sysDash"/>
            </a:ln>
          </c:spPr>
          <c:marker>
            <c:symbol val="none"/>
          </c:marker>
          <c:cat>
            <c:strRef>
              <c:f>'14번 교사 차트'!$C$3:$G$3</c:f>
              <c:strCache>
                <c:ptCount val="5"/>
                <c:pt idx="0">
                  <c:v>Mind 영역</c:v>
                </c:pt>
                <c:pt idx="1">
                  <c:v>Skill 영역</c:v>
                </c:pt>
                <c:pt idx="2">
                  <c:v>Heart 영역</c:v>
                </c:pt>
                <c:pt idx="3">
                  <c:v>Faith 영역</c:v>
                </c:pt>
                <c:pt idx="4">
                  <c:v>Vision 영역</c:v>
                </c:pt>
              </c:strCache>
            </c:strRef>
          </c:cat>
          <c:val>
            <c:numRef>
              <c:f>'14번 교사 차트'!$C$5:$G$5</c:f>
              <c:numCache>
                <c:formatCode>General</c:formatCode>
                <c:ptCount val="5"/>
                <c:pt idx="0">
                  <c:v>37.5</c:v>
                </c:pt>
                <c:pt idx="1">
                  <c:v>37.5</c:v>
                </c:pt>
                <c:pt idx="2">
                  <c:v>37.5</c:v>
                </c:pt>
                <c:pt idx="3">
                  <c:v>37.5</c:v>
                </c:pt>
                <c:pt idx="4">
                  <c:v>37.5</c:v>
                </c:pt>
              </c:numCache>
            </c:numRef>
          </c:val>
        </c:ser>
        <c:ser>
          <c:idx val="2"/>
          <c:order val="2"/>
          <c:spPr>
            <a:ln w="63500"/>
          </c:spPr>
          <c:marker>
            <c:symbol val="none"/>
          </c:marker>
          <c:cat>
            <c:strRef>
              <c:f>'14번 교사 차트'!$C$3:$G$3</c:f>
              <c:strCache>
                <c:ptCount val="5"/>
                <c:pt idx="0">
                  <c:v>Mind 영역</c:v>
                </c:pt>
                <c:pt idx="1">
                  <c:v>Skill 영역</c:v>
                </c:pt>
                <c:pt idx="2">
                  <c:v>Heart 영역</c:v>
                </c:pt>
                <c:pt idx="3">
                  <c:v>Faith 영역</c:v>
                </c:pt>
                <c:pt idx="4">
                  <c:v>Vision 영역</c:v>
                </c:pt>
              </c:strCache>
            </c:strRef>
          </c:cat>
          <c:val>
            <c:numRef>
              <c:f>'14번 교사 차트'!$C$6:$G$6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623616"/>
        <c:axId val="165786112"/>
      </c:radarChart>
      <c:catAx>
        <c:axId val="16062361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65786112"/>
        <c:crosses val="autoZero"/>
        <c:auto val="1"/>
        <c:lblAlgn val="ctr"/>
        <c:lblOffset val="100"/>
        <c:noMultiLvlLbl val="0"/>
      </c:catAx>
      <c:valAx>
        <c:axId val="16578611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606236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518810354264874"/>
          <c:y val="6.8773917039006274E-2"/>
          <c:w val="0.51847782703869227"/>
          <c:h val="0.8946145835987814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'15번 교사 차트'!$C$3:$G$3</c:f>
              <c:strCache>
                <c:ptCount val="5"/>
                <c:pt idx="0">
                  <c:v>Mind 영역</c:v>
                </c:pt>
                <c:pt idx="1">
                  <c:v>Skill 영역</c:v>
                </c:pt>
                <c:pt idx="2">
                  <c:v>Heart 영역</c:v>
                </c:pt>
                <c:pt idx="3">
                  <c:v>Faith 영역</c:v>
                </c:pt>
                <c:pt idx="4">
                  <c:v>Vision 영역</c:v>
                </c:pt>
              </c:strCache>
            </c:strRef>
          </c:cat>
          <c:val>
            <c:numRef>
              <c:f>'15번 교사 차트'!$C$4:$G$4</c:f>
              <c:numCache>
                <c:formatCode>General</c:formatCode>
                <c:ptCount val="5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</c:numCache>
            </c:numRef>
          </c:val>
        </c:ser>
        <c:ser>
          <c:idx val="1"/>
          <c:order val="1"/>
          <c:spPr>
            <a:ln cmpd="sng">
              <a:prstDash val="sysDash"/>
            </a:ln>
          </c:spPr>
          <c:marker>
            <c:symbol val="none"/>
          </c:marker>
          <c:cat>
            <c:strRef>
              <c:f>'15번 교사 차트'!$C$3:$G$3</c:f>
              <c:strCache>
                <c:ptCount val="5"/>
                <c:pt idx="0">
                  <c:v>Mind 영역</c:v>
                </c:pt>
                <c:pt idx="1">
                  <c:v>Skill 영역</c:v>
                </c:pt>
                <c:pt idx="2">
                  <c:v>Heart 영역</c:v>
                </c:pt>
                <c:pt idx="3">
                  <c:v>Faith 영역</c:v>
                </c:pt>
                <c:pt idx="4">
                  <c:v>Vision 영역</c:v>
                </c:pt>
              </c:strCache>
            </c:strRef>
          </c:cat>
          <c:val>
            <c:numRef>
              <c:f>'15번 교사 차트'!$C$5:$G$5</c:f>
              <c:numCache>
                <c:formatCode>General</c:formatCode>
                <c:ptCount val="5"/>
                <c:pt idx="0">
                  <c:v>37.5</c:v>
                </c:pt>
                <c:pt idx="1">
                  <c:v>37.5</c:v>
                </c:pt>
                <c:pt idx="2">
                  <c:v>37.5</c:v>
                </c:pt>
                <c:pt idx="3">
                  <c:v>37.5</c:v>
                </c:pt>
                <c:pt idx="4">
                  <c:v>37.5</c:v>
                </c:pt>
              </c:numCache>
            </c:numRef>
          </c:val>
        </c:ser>
        <c:ser>
          <c:idx val="2"/>
          <c:order val="2"/>
          <c:spPr>
            <a:ln w="63500"/>
          </c:spPr>
          <c:marker>
            <c:symbol val="none"/>
          </c:marker>
          <c:cat>
            <c:strRef>
              <c:f>'15번 교사 차트'!$C$3:$G$3</c:f>
              <c:strCache>
                <c:ptCount val="5"/>
                <c:pt idx="0">
                  <c:v>Mind 영역</c:v>
                </c:pt>
                <c:pt idx="1">
                  <c:v>Skill 영역</c:v>
                </c:pt>
                <c:pt idx="2">
                  <c:v>Heart 영역</c:v>
                </c:pt>
                <c:pt idx="3">
                  <c:v>Faith 영역</c:v>
                </c:pt>
                <c:pt idx="4">
                  <c:v>Vision 영역</c:v>
                </c:pt>
              </c:strCache>
            </c:strRef>
          </c:cat>
          <c:val>
            <c:numRef>
              <c:f>'15번 교사 차트'!$C$6:$G$6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260096"/>
        <c:axId val="156348928"/>
      </c:radarChart>
      <c:catAx>
        <c:axId val="16826009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56348928"/>
        <c:crosses val="autoZero"/>
        <c:auto val="1"/>
        <c:lblAlgn val="ctr"/>
        <c:lblOffset val="100"/>
        <c:noMultiLvlLbl val="0"/>
      </c:catAx>
      <c:valAx>
        <c:axId val="15634892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682600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518810354264874"/>
          <c:y val="6.8773917039006274E-2"/>
          <c:w val="0.51847782703869227"/>
          <c:h val="0.8946145835987814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'16번 교사 차트'!$C$3:$G$3</c:f>
              <c:strCache>
                <c:ptCount val="5"/>
                <c:pt idx="0">
                  <c:v>Mind 영역</c:v>
                </c:pt>
                <c:pt idx="1">
                  <c:v>Skill 영역</c:v>
                </c:pt>
                <c:pt idx="2">
                  <c:v>Heart 영역</c:v>
                </c:pt>
                <c:pt idx="3">
                  <c:v>Faith 영역</c:v>
                </c:pt>
                <c:pt idx="4">
                  <c:v>Vision 영역</c:v>
                </c:pt>
              </c:strCache>
            </c:strRef>
          </c:cat>
          <c:val>
            <c:numRef>
              <c:f>'16번 교사 차트'!$C$4:$G$4</c:f>
              <c:numCache>
                <c:formatCode>General</c:formatCode>
                <c:ptCount val="5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</c:numCache>
            </c:numRef>
          </c:val>
        </c:ser>
        <c:ser>
          <c:idx val="1"/>
          <c:order val="1"/>
          <c:spPr>
            <a:ln cmpd="sng">
              <a:prstDash val="sysDash"/>
            </a:ln>
          </c:spPr>
          <c:marker>
            <c:symbol val="none"/>
          </c:marker>
          <c:cat>
            <c:strRef>
              <c:f>'16번 교사 차트'!$C$3:$G$3</c:f>
              <c:strCache>
                <c:ptCount val="5"/>
                <c:pt idx="0">
                  <c:v>Mind 영역</c:v>
                </c:pt>
                <c:pt idx="1">
                  <c:v>Skill 영역</c:v>
                </c:pt>
                <c:pt idx="2">
                  <c:v>Heart 영역</c:v>
                </c:pt>
                <c:pt idx="3">
                  <c:v>Faith 영역</c:v>
                </c:pt>
                <c:pt idx="4">
                  <c:v>Vision 영역</c:v>
                </c:pt>
              </c:strCache>
            </c:strRef>
          </c:cat>
          <c:val>
            <c:numRef>
              <c:f>'16번 교사 차트'!$C$5:$G$5</c:f>
              <c:numCache>
                <c:formatCode>General</c:formatCode>
                <c:ptCount val="5"/>
                <c:pt idx="0">
                  <c:v>37.5</c:v>
                </c:pt>
                <c:pt idx="1">
                  <c:v>37.5</c:v>
                </c:pt>
                <c:pt idx="2">
                  <c:v>37.5</c:v>
                </c:pt>
                <c:pt idx="3">
                  <c:v>37.5</c:v>
                </c:pt>
                <c:pt idx="4">
                  <c:v>37.5</c:v>
                </c:pt>
              </c:numCache>
            </c:numRef>
          </c:val>
        </c:ser>
        <c:ser>
          <c:idx val="2"/>
          <c:order val="2"/>
          <c:spPr>
            <a:ln w="63500"/>
          </c:spPr>
          <c:marker>
            <c:symbol val="none"/>
          </c:marker>
          <c:cat>
            <c:strRef>
              <c:f>'16번 교사 차트'!$C$3:$G$3</c:f>
              <c:strCache>
                <c:ptCount val="5"/>
                <c:pt idx="0">
                  <c:v>Mind 영역</c:v>
                </c:pt>
                <c:pt idx="1">
                  <c:v>Skill 영역</c:v>
                </c:pt>
                <c:pt idx="2">
                  <c:v>Heart 영역</c:v>
                </c:pt>
                <c:pt idx="3">
                  <c:v>Faith 영역</c:v>
                </c:pt>
                <c:pt idx="4">
                  <c:v>Vision 영역</c:v>
                </c:pt>
              </c:strCache>
            </c:strRef>
          </c:cat>
          <c:val>
            <c:numRef>
              <c:f>'16번 교사 차트'!$C$6:$G$6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263168"/>
        <c:axId val="165788992"/>
      </c:radarChart>
      <c:catAx>
        <c:axId val="16826316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65788992"/>
        <c:crosses val="autoZero"/>
        <c:auto val="1"/>
        <c:lblAlgn val="ctr"/>
        <c:lblOffset val="100"/>
        <c:noMultiLvlLbl val="0"/>
      </c:catAx>
      <c:valAx>
        <c:axId val="16578899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682631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518810354264874"/>
          <c:y val="6.8773917039006274E-2"/>
          <c:w val="0.51847782703869227"/>
          <c:h val="0.8946145835987814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'17번 교사 차트'!$C$3:$G$3</c:f>
              <c:strCache>
                <c:ptCount val="5"/>
                <c:pt idx="0">
                  <c:v>Mind 영역</c:v>
                </c:pt>
                <c:pt idx="1">
                  <c:v>Skill 영역</c:v>
                </c:pt>
                <c:pt idx="2">
                  <c:v>Heart 영역</c:v>
                </c:pt>
                <c:pt idx="3">
                  <c:v>Faith 영역</c:v>
                </c:pt>
                <c:pt idx="4">
                  <c:v>Vision 영역</c:v>
                </c:pt>
              </c:strCache>
            </c:strRef>
          </c:cat>
          <c:val>
            <c:numRef>
              <c:f>'17번 교사 차트'!$C$4:$G$4</c:f>
              <c:numCache>
                <c:formatCode>General</c:formatCode>
                <c:ptCount val="5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</c:numCache>
            </c:numRef>
          </c:val>
        </c:ser>
        <c:ser>
          <c:idx val="1"/>
          <c:order val="1"/>
          <c:spPr>
            <a:ln cmpd="sng">
              <a:prstDash val="sysDash"/>
            </a:ln>
          </c:spPr>
          <c:marker>
            <c:symbol val="none"/>
          </c:marker>
          <c:cat>
            <c:strRef>
              <c:f>'17번 교사 차트'!$C$3:$G$3</c:f>
              <c:strCache>
                <c:ptCount val="5"/>
                <c:pt idx="0">
                  <c:v>Mind 영역</c:v>
                </c:pt>
                <c:pt idx="1">
                  <c:v>Skill 영역</c:v>
                </c:pt>
                <c:pt idx="2">
                  <c:v>Heart 영역</c:v>
                </c:pt>
                <c:pt idx="3">
                  <c:v>Faith 영역</c:v>
                </c:pt>
                <c:pt idx="4">
                  <c:v>Vision 영역</c:v>
                </c:pt>
              </c:strCache>
            </c:strRef>
          </c:cat>
          <c:val>
            <c:numRef>
              <c:f>'17번 교사 차트'!$C$5:$G$5</c:f>
              <c:numCache>
                <c:formatCode>General</c:formatCode>
                <c:ptCount val="5"/>
                <c:pt idx="0">
                  <c:v>37.5</c:v>
                </c:pt>
                <c:pt idx="1">
                  <c:v>37.5</c:v>
                </c:pt>
                <c:pt idx="2">
                  <c:v>37.5</c:v>
                </c:pt>
                <c:pt idx="3">
                  <c:v>37.5</c:v>
                </c:pt>
                <c:pt idx="4">
                  <c:v>37.5</c:v>
                </c:pt>
              </c:numCache>
            </c:numRef>
          </c:val>
        </c:ser>
        <c:ser>
          <c:idx val="2"/>
          <c:order val="2"/>
          <c:spPr>
            <a:ln w="63500"/>
          </c:spPr>
          <c:marker>
            <c:symbol val="none"/>
          </c:marker>
          <c:cat>
            <c:strRef>
              <c:f>'17번 교사 차트'!$C$3:$G$3</c:f>
              <c:strCache>
                <c:ptCount val="5"/>
                <c:pt idx="0">
                  <c:v>Mind 영역</c:v>
                </c:pt>
                <c:pt idx="1">
                  <c:v>Skill 영역</c:v>
                </c:pt>
                <c:pt idx="2">
                  <c:v>Heart 영역</c:v>
                </c:pt>
                <c:pt idx="3">
                  <c:v>Faith 영역</c:v>
                </c:pt>
                <c:pt idx="4">
                  <c:v>Vision 영역</c:v>
                </c:pt>
              </c:strCache>
            </c:strRef>
          </c:cat>
          <c:val>
            <c:numRef>
              <c:f>'17번 교사 차트'!$C$6:$G$6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276032"/>
        <c:axId val="179761664"/>
      </c:radarChart>
      <c:catAx>
        <c:axId val="18327603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79761664"/>
        <c:crosses val="autoZero"/>
        <c:auto val="1"/>
        <c:lblAlgn val="ctr"/>
        <c:lblOffset val="100"/>
        <c:noMultiLvlLbl val="0"/>
      </c:catAx>
      <c:valAx>
        <c:axId val="17976166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83276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518810354264874"/>
          <c:y val="6.8773917039006274E-2"/>
          <c:w val="0.51847782703869227"/>
          <c:h val="0.8946145835987814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'18번 교사 차트'!$C$3:$G$3</c:f>
              <c:strCache>
                <c:ptCount val="5"/>
                <c:pt idx="0">
                  <c:v>Mind 영역</c:v>
                </c:pt>
                <c:pt idx="1">
                  <c:v>Skill 영역</c:v>
                </c:pt>
                <c:pt idx="2">
                  <c:v>Heart 영역</c:v>
                </c:pt>
                <c:pt idx="3">
                  <c:v>Faith 영역</c:v>
                </c:pt>
                <c:pt idx="4">
                  <c:v>Vision 영역</c:v>
                </c:pt>
              </c:strCache>
            </c:strRef>
          </c:cat>
          <c:val>
            <c:numRef>
              <c:f>'18번 교사 차트'!$C$4:$G$4</c:f>
              <c:numCache>
                <c:formatCode>General</c:formatCode>
                <c:ptCount val="5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</c:numCache>
            </c:numRef>
          </c:val>
        </c:ser>
        <c:ser>
          <c:idx val="1"/>
          <c:order val="1"/>
          <c:spPr>
            <a:ln cmpd="sng">
              <a:prstDash val="sysDash"/>
            </a:ln>
          </c:spPr>
          <c:marker>
            <c:symbol val="none"/>
          </c:marker>
          <c:cat>
            <c:strRef>
              <c:f>'18번 교사 차트'!$C$3:$G$3</c:f>
              <c:strCache>
                <c:ptCount val="5"/>
                <c:pt idx="0">
                  <c:v>Mind 영역</c:v>
                </c:pt>
                <c:pt idx="1">
                  <c:v>Skill 영역</c:v>
                </c:pt>
                <c:pt idx="2">
                  <c:v>Heart 영역</c:v>
                </c:pt>
                <c:pt idx="3">
                  <c:v>Faith 영역</c:v>
                </c:pt>
                <c:pt idx="4">
                  <c:v>Vision 영역</c:v>
                </c:pt>
              </c:strCache>
            </c:strRef>
          </c:cat>
          <c:val>
            <c:numRef>
              <c:f>'18번 교사 차트'!$C$5:$G$5</c:f>
              <c:numCache>
                <c:formatCode>General</c:formatCode>
                <c:ptCount val="5"/>
                <c:pt idx="0">
                  <c:v>37.5</c:v>
                </c:pt>
                <c:pt idx="1">
                  <c:v>37.5</c:v>
                </c:pt>
                <c:pt idx="2">
                  <c:v>37.5</c:v>
                </c:pt>
                <c:pt idx="3">
                  <c:v>37.5</c:v>
                </c:pt>
                <c:pt idx="4">
                  <c:v>37.5</c:v>
                </c:pt>
              </c:numCache>
            </c:numRef>
          </c:val>
        </c:ser>
        <c:ser>
          <c:idx val="2"/>
          <c:order val="2"/>
          <c:spPr>
            <a:ln w="63500"/>
          </c:spPr>
          <c:marker>
            <c:symbol val="none"/>
          </c:marker>
          <c:cat>
            <c:strRef>
              <c:f>'18번 교사 차트'!$C$3:$G$3</c:f>
              <c:strCache>
                <c:ptCount val="5"/>
                <c:pt idx="0">
                  <c:v>Mind 영역</c:v>
                </c:pt>
                <c:pt idx="1">
                  <c:v>Skill 영역</c:v>
                </c:pt>
                <c:pt idx="2">
                  <c:v>Heart 영역</c:v>
                </c:pt>
                <c:pt idx="3">
                  <c:v>Faith 영역</c:v>
                </c:pt>
                <c:pt idx="4">
                  <c:v>Vision 영역</c:v>
                </c:pt>
              </c:strCache>
            </c:strRef>
          </c:cat>
          <c:val>
            <c:numRef>
              <c:f>'18번 교사 차트'!$C$6:$G$6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602560"/>
        <c:axId val="185337536"/>
      </c:radarChart>
      <c:catAx>
        <c:axId val="18560256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85337536"/>
        <c:crosses val="autoZero"/>
        <c:auto val="1"/>
        <c:lblAlgn val="ctr"/>
        <c:lblOffset val="100"/>
        <c:noMultiLvlLbl val="0"/>
      </c:catAx>
      <c:valAx>
        <c:axId val="18533753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856025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518810354264874"/>
          <c:y val="6.8773917039006274E-2"/>
          <c:w val="0.51847782703869227"/>
          <c:h val="0.89461458359878143"/>
        </c:manualLayout>
      </c:layout>
      <c:radarChart>
        <c:radarStyle val="marker"/>
        <c:varyColors val="0"/>
        <c:ser>
          <c:idx val="0"/>
          <c:order val="0"/>
          <c:tx>
            <c:v>만점</c:v>
          </c:tx>
          <c:marker>
            <c:symbol val="none"/>
          </c:marker>
          <c:cat>
            <c:strRef>
              <c:f>'1번 교사 차트'!$C$3:$G$3</c:f>
              <c:strCache>
                <c:ptCount val="5"/>
                <c:pt idx="0">
                  <c:v>Mind 영역</c:v>
                </c:pt>
                <c:pt idx="1">
                  <c:v>Skill 영역</c:v>
                </c:pt>
                <c:pt idx="2">
                  <c:v>Heart 영역</c:v>
                </c:pt>
                <c:pt idx="3">
                  <c:v>Faith 영역</c:v>
                </c:pt>
                <c:pt idx="4">
                  <c:v>Vision 영역</c:v>
                </c:pt>
              </c:strCache>
            </c:strRef>
          </c:cat>
          <c:val>
            <c:numRef>
              <c:f>'1번 교사 차트'!$C$4:$G$4</c:f>
              <c:numCache>
                <c:formatCode>General</c:formatCode>
                <c:ptCount val="5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</c:numCache>
            </c:numRef>
          </c:val>
        </c:ser>
        <c:ser>
          <c:idx val="1"/>
          <c:order val="1"/>
          <c:tx>
            <c:v>기준점</c:v>
          </c:tx>
          <c:spPr>
            <a:ln cmpd="sng">
              <a:prstDash val="sysDash"/>
            </a:ln>
          </c:spPr>
          <c:marker>
            <c:symbol val="none"/>
          </c:marker>
          <c:cat>
            <c:strRef>
              <c:f>'1번 교사 차트'!$C$3:$G$3</c:f>
              <c:strCache>
                <c:ptCount val="5"/>
                <c:pt idx="0">
                  <c:v>Mind 영역</c:v>
                </c:pt>
                <c:pt idx="1">
                  <c:v>Skill 영역</c:v>
                </c:pt>
                <c:pt idx="2">
                  <c:v>Heart 영역</c:v>
                </c:pt>
                <c:pt idx="3">
                  <c:v>Faith 영역</c:v>
                </c:pt>
                <c:pt idx="4">
                  <c:v>Vision 영역</c:v>
                </c:pt>
              </c:strCache>
            </c:strRef>
          </c:cat>
          <c:val>
            <c:numRef>
              <c:f>'1번 교사 차트'!$C$5:$G$5</c:f>
              <c:numCache>
                <c:formatCode>General</c:formatCode>
                <c:ptCount val="5"/>
                <c:pt idx="0">
                  <c:v>37.5</c:v>
                </c:pt>
                <c:pt idx="1">
                  <c:v>37.5</c:v>
                </c:pt>
                <c:pt idx="2">
                  <c:v>37.5</c:v>
                </c:pt>
                <c:pt idx="3">
                  <c:v>37.5</c:v>
                </c:pt>
                <c:pt idx="4">
                  <c:v>37.5</c:v>
                </c:pt>
              </c:numCache>
            </c:numRef>
          </c:val>
        </c:ser>
        <c:ser>
          <c:idx val="2"/>
          <c:order val="2"/>
          <c:tx>
            <c:v>점수</c:v>
          </c:tx>
          <c:spPr>
            <a:ln w="63500"/>
          </c:spPr>
          <c:marker>
            <c:symbol val="none"/>
          </c:marker>
          <c:cat>
            <c:strRef>
              <c:f>'1번 교사 차트'!$C$3:$G$3</c:f>
              <c:strCache>
                <c:ptCount val="5"/>
                <c:pt idx="0">
                  <c:v>Mind 영역</c:v>
                </c:pt>
                <c:pt idx="1">
                  <c:v>Skill 영역</c:v>
                </c:pt>
                <c:pt idx="2">
                  <c:v>Heart 영역</c:v>
                </c:pt>
                <c:pt idx="3">
                  <c:v>Faith 영역</c:v>
                </c:pt>
                <c:pt idx="4">
                  <c:v>Vision 영역</c:v>
                </c:pt>
              </c:strCache>
            </c:strRef>
          </c:cat>
          <c:val>
            <c:numRef>
              <c:f>'1번 교사 차트'!$C$6:$G$6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46368"/>
        <c:axId val="44972224"/>
      </c:radarChart>
      <c:catAx>
        <c:axId val="4914636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44972224"/>
        <c:crosses val="autoZero"/>
        <c:auto val="1"/>
        <c:lblAlgn val="ctr"/>
        <c:lblOffset val="100"/>
        <c:noMultiLvlLbl val="0"/>
      </c:catAx>
      <c:valAx>
        <c:axId val="4497222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491463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518810354264874"/>
          <c:y val="6.8773917039006274E-2"/>
          <c:w val="0.51847782703869227"/>
          <c:h val="0.8946145835987814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'19번 교사 차트'!$C$3:$G$3</c:f>
              <c:strCache>
                <c:ptCount val="5"/>
                <c:pt idx="0">
                  <c:v>Mind 영역</c:v>
                </c:pt>
                <c:pt idx="1">
                  <c:v>Skill 영역</c:v>
                </c:pt>
                <c:pt idx="2">
                  <c:v>Heart 영역</c:v>
                </c:pt>
                <c:pt idx="3">
                  <c:v>Faith 영역</c:v>
                </c:pt>
                <c:pt idx="4">
                  <c:v>Vision 영역</c:v>
                </c:pt>
              </c:strCache>
            </c:strRef>
          </c:cat>
          <c:val>
            <c:numRef>
              <c:f>'19번 교사 차트'!$C$4:$G$4</c:f>
              <c:numCache>
                <c:formatCode>General</c:formatCode>
                <c:ptCount val="5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</c:numCache>
            </c:numRef>
          </c:val>
        </c:ser>
        <c:ser>
          <c:idx val="1"/>
          <c:order val="1"/>
          <c:spPr>
            <a:ln cmpd="sng">
              <a:prstDash val="sysDash"/>
            </a:ln>
          </c:spPr>
          <c:marker>
            <c:symbol val="none"/>
          </c:marker>
          <c:cat>
            <c:strRef>
              <c:f>'19번 교사 차트'!$C$3:$G$3</c:f>
              <c:strCache>
                <c:ptCount val="5"/>
                <c:pt idx="0">
                  <c:v>Mind 영역</c:v>
                </c:pt>
                <c:pt idx="1">
                  <c:v>Skill 영역</c:v>
                </c:pt>
                <c:pt idx="2">
                  <c:v>Heart 영역</c:v>
                </c:pt>
                <c:pt idx="3">
                  <c:v>Faith 영역</c:v>
                </c:pt>
                <c:pt idx="4">
                  <c:v>Vision 영역</c:v>
                </c:pt>
              </c:strCache>
            </c:strRef>
          </c:cat>
          <c:val>
            <c:numRef>
              <c:f>'19번 교사 차트'!$C$5:$G$5</c:f>
              <c:numCache>
                <c:formatCode>General</c:formatCode>
                <c:ptCount val="5"/>
                <c:pt idx="0">
                  <c:v>37.5</c:v>
                </c:pt>
                <c:pt idx="1">
                  <c:v>37.5</c:v>
                </c:pt>
                <c:pt idx="2">
                  <c:v>37.5</c:v>
                </c:pt>
                <c:pt idx="3">
                  <c:v>37.5</c:v>
                </c:pt>
                <c:pt idx="4">
                  <c:v>37.5</c:v>
                </c:pt>
              </c:numCache>
            </c:numRef>
          </c:val>
        </c:ser>
        <c:ser>
          <c:idx val="2"/>
          <c:order val="2"/>
          <c:spPr>
            <a:ln w="63500"/>
          </c:spPr>
          <c:marker>
            <c:symbol val="none"/>
          </c:marker>
          <c:cat>
            <c:strRef>
              <c:f>'19번 교사 차트'!$C$3:$G$3</c:f>
              <c:strCache>
                <c:ptCount val="5"/>
                <c:pt idx="0">
                  <c:v>Mind 영역</c:v>
                </c:pt>
                <c:pt idx="1">
                  <c:v>Skill 영역</c:v>
                </c:pt>
                <c:pt idx="2">
                  <c:v>Heart 영역</c:v>
                </c:pt>
                <c:pt idx="3">
                  <c:v>Faith 영역</c:v>
                </c:pt>
                <c:pt idx="4">
                  <c:v>Vision 영역</c:v>
                </c:pt>
              </c:strCache>
            </c:strRef>
          </c:cat>
          <c:val>
            <c:numRef>
              <c:f>'19번 교사 차트'!$C$6:$G$6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604608"/>
        <c:axId val="185342720"/>
      </c:radarChart>
      <c:catAx>
        <c:axId val="18560460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85342720"/>
        <c:crosses val="autoZero"/>
        <c:auto val="1"/>
        <c:lblAlgn val="ctr"/>
        <c:lblOffset val="100"/>
        <c:noMultiLvlLbl val="0"/>
      </c:catAx>
      <c:valAx>
        <c:axId val="18534272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856046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518810354264874"/>
          <c:y val="6.8773917039006274E-2"/>
          <c:w val="0.51847782703869227"/>
          <c:h val="0.8946145835987814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'20번 교사 차트'!$C$3:$G$3</c:f>
              <c:strCache>
                <c:ptCount val="5"/>
                <c:pt idx="0">
                  <c:v>Mind 영역</c:v>
                </c:pt>
                <c:pt idx="1">
                  <c:v>Skill 영역</c:v>
                </c:pt>
                <c:pt idx="2">
                  <c:v>Heart 영역</c:v>
                </c:pt>
                <c:pt idx="3">
                  <c:v>Faith 영역</c:v>
                </c:pt>
                <c:pt idx="4">
                  <c:v>Vision 영역</c:v>
                </c:pt>
              </c:strCache>
            </c:strRef>
          </c:cat>
          <c:val>
            <c:numRef>
              <c:f>'20번 교사 차트'!$C$4:$G$4</c:f>
              <c:numCache>
                <c:formatCode>General</c:formatCode>
                <c:ptCount val="5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</c:numCache>
            </c:numRef>
          </c:val>
        </c:ser>
        <c:ser>
          <c:idx val="1"/>
          <c:order val="1"/>
          <c:spPr>
            <a:ln cmpd="sng">
              <a:prstDash val="sysDash"/>
            </a:ln>
          </c:spPr>
          <c:marker>
            <c:symbol val="none"/>
          </c:marker>
          <c:cat>
            <c:strRef>
              <c:f>'20번 교사 차트'!$C$3:$G$3</c:f>
              <c:strCache>
                <c:ptCount val="5"/>
                <c:pt idx="0">
                  <c:v>Mind 영역</c:v>
                </c:pt>
                <c:pt idx="1">
                  <c:v>Skill 영역</c:v>
                </c:pt>
                <c:pt idx="2">
                  <c:v>Heart 영역</c:v>
                </c:pt>
                <c:pt idx="3">
                  <c:v>Faith 영역</c:v>
                </c:pt>
                <c:pt idx="4">
                  <c:v>Vision 영역</c:v>
                </c:pt>
              </c:strCache>
            </c:strRef>
          </c:cat>
          <c:val>
            <c:numRef>
              <c:f>'20번 교사 차트'!$C$5:$G$5</c:f>
              <c:numCache>
                <c:formatCode>General</c:formatCode>
                <c:ptCount val="5"/>
                <c:pt idx="0">
                  <c:v>37.5</c:v>
                </c:pt>
                <c:pt idx="1">
                  <c:v>37.5</c:v>
                </c:pt>
                <c:pt idx="2">
                  <c:v>37.5</c:v>
                </c:pt>
                <c:pt idx="3">
                  <c:v>37.5</c:v>
                </c:pt>
                <c:pt idx="4">
                  <c:v>37.5</c:v>
                </c:pt>
              </c:numCache>
            </c:numRef>
          </c:val>
        </c:ser>
        <c:ser>
          <c:idx val="2"/>
          <c:order val="2"/>
          <c:spPr>
            <a:ln w="63500"/>
          </c:spPr>
          <c:marker>
            <c:symbol val="none"/>
          </c:marker>
          <c:cat>
            <c:strRef>
              <c:f>'20번 교사 차트'!$C$3:$G$3</c:f>
              <c:strCache>
                <c:ptCount val="5"/>
                <c:pt idx="0">
                  <c:v>Mind 영역</c:v>
                </c:pt>
                <c:pt idx="1">
                  <c:v>Skill 영역</c:v>
                </c:pt>
                <c:pt idx="2">
                  <c:v>Heart 영역</c:v>
                </c:pt>
                <c:pt idx="3">
                  <c:v>Faith 영역</c:v>
                </c:pt>
                <c:pt idx="4">
                  <c:v>Vision 영역</c:v>
                </c:pt>
              </c:strCache>
            </c:strRef>
          </c:cat>
          <c:val>
            <c:numRef>
              <c:f>'20번 교사 차트'!$C$6:$G$6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605632"/>
        <c:axId val="183603136"/>
      </c:radarChart>
      <c:catAx>
        <c:axId val="18560563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83603136"/>
        <c:crosses val="autoZero"/>
        <c:auto val="1"/>
        <c:lblAlgn val="ctr"/>
        <c:lblOffset val="100"/>
        <c:noMultiLvlLbl val="0"/>
      </c:catAx>
      <c:valAx>
        <c:axId val="18360313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856056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518810354264874"/>
          <c:y val="6.8773917039006274E-2"/>
          <c:w val="0.51847782703869227"/>
          <c:h val="0.8946145835987814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'2번 교사 차트'!$C$3:$G$3</c:f>
              <c:strCache>
                <c:ptCount val="5"/>
                <c:pt idx="0">
                  <c:v>Mind 영역</c:v>
                </c:pt>
                <c:pt idx="1">
                  <c:v>Skill 영역</c:v>
                </c:pt>
                <c:pt idx="2">
                  <c:v>Heart 영역</c:v>
                </c:pt>
                <c:pt idx="3">
                  <c:v>Faith 영역</c:v>
                </c:pt>
                <c:pt idx="4">
                  <c:v>Vision 영역</c:v>
                </c:pt>
              </c:strCache>
            </c:strRef>
          </c:cat>
          <c:val>
            <c:numRef>
              <c:f>'2번 교사 차트'!$C$4:$G$4</c:f>
              <c:numCache>
                <c:formatCode>General</c:formatCode>
                <c:ptCount val="5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</c:numCache>
            </c:numRef>
          </c:val>
        </c:ser>
        <c:ser>
          <c:idx val="1"/>
          <c:order val="1"/>
          <c:spPr>
            <a:ln cmpd="sng">
              <a:prstDash val="sysDash"/>
            </a:ln>
          </c:spPr>
          <c:marker>
            <c:symbol val="none"/>
          </c:marker>
          <c:cat>
            <c:strRef>
              <c:f>'2번 교사 차트'!$C$3:$G$3</c:f>
              <c:strCache>
                <c:ptCount val="5"/>
                <c:pt idx="0">
                  <c:v>Mind 영역</c:v>
                </c:pt>
                <c:pt idx="1">
                  <c:v>Skill 영역</c:v>
                </c:pt>
                <c:pt idx="2">
                  <c:v>Heart 영역</c:v>
                </c:pt>
                <c:pt idx="3">
                  <c:v>Faith 영역</c:v>
                </c:pt>
                <c:pt idx="4">
                  <c:v>Vision 영역</c:v>
                </c:pt>
              </c:strCache>
            </c:strRef>
          </c:cat>
          <c:val>
            <c:numRef>
              <c:f>'2번 교사 차트'!$C$5:$G$5</c:f>
              <c:numCache>
                <c:formatCode>General</c:formatCode>
                <c:ptCount val="5"/>
                <c:pt idx="0">
                  <c:v>37.5</c:v>
                </c:pt>
                <c:pt idx="1">
                  <c:v>37.5</c:v>
                </c:pt>
                <c:pt idx="2">
                  <c:v>37.5</c:v>
                </c:pt>
                <c:pt idx="3">
                  <c:v>37.5</c:v>
                </c:pt>
                <c:pt idx="4">
                  <c:v>37.5</c:v>
                </c:pt>
              </c:numCache>
            </c:numRef>
          </c:val>
        </c:ser>
        <c:ser>
          <c:idx val="2"/>
          <c:order val="2"/>
          <c:spPr>
            <a:ln w="63500"/>
          </c:spPr>
          <c:marker>
            <c:symbol val="none"/>
          </c:marker>
          <c:cat>
            <c:strRef>
              <c:f>'2번 교사 차트'!$C$3:$G$3</c:f>
              <c:strCache>
                <c:ptCount val="5"/>
                <c:pt idx="0">
                  <c:v>Mind 영역</c:v>
                </c:pt>
                <c:pt idx="1">
                  <c:v>Skill 영역</c:v>
                </c:pt>
                <c:pt idx="2">
                  <c:v>Heart 영역</c:v>
                </c:pt>
                <c:pt idx="3">
                  <c:v>Faith 영역</c:v>
                </c:pt>
                <c:pt idx="4">
                  <c:v>Vision 영역</c:v>
                </c:pt>
              </c:strCache>
            </c:strRef>
          </c:cat>
          <c:val>
            <c:numRef>
              <c:f>'2번 교사 차트'!$C$6:$G$6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793920"/>
        <c:axId val="95237760"/>
      </c:radarChart>
      <c:catAx>
        <c:axId val="5179392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95237760"/>
        <c:crosses val="autoZero"/>
        <c:auto val="1"/>
        <c:lblAlgn val="ctr"/>
        <c:lblOffset val="100"/>
        <c:noMultiLvlLbl val="0"/>
      </c:catAx>
      <c:valAx>
        <c:axId val="9523776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517939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518810354264874"/>
          <c:y val="6.8773917039006274E-2"/>
          <c:w val="0.51847782703869227"/>
          <c:h val="0.8946145835987814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'3번 교사 차트'!$C$3:$G$3</c:f>
              <c:strCache>
                <c:ptCount val="5"/>
                <c:pt idx="0">
                  <c:v>Mind 영역</c:v>
                </c:pt>
                <c:pt idx="1">
                  <c:v>Skill 영역</c:v>
                </c:pt>
                <c:pt idx="2">
                  <c:v>Heart 영역</c:v>
                </c:pt>
                <c:pt idx="3">
                  <c:v>Faith 영역</c:v>
                </c:pt>
                <c:pt idx="4">
                  <c:v>Vision 영역</c:v>
                </c:pt>
              </c:strCache>
            </c:strRef>
          </c:cat>
          <c:val>
            <c:numRef>
              <c:f>'3번 교사 차트'!$C$4:$G$4</c:f>
              <c:numCache>
                <c:formatCode>General</c:formatCode>
                <c:ptCount val="5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</c:numCache>
            </c:numRef>
          </c:val>
        </c:ser>
        <c:ser>
          <c:idx val="1"/>
          <c:order val="1"/>
          <c:spPr>
            <a:ln cmpd="sng">
              <a:prstDash val="sysDash"/>
            </a:ln>
          </c:spPr>
          <c:marker>
            <c:symbol val="none"/>
          </c:marker>
          <c:cat>
            <c:strRef>
              <c:f>'3번 교사 차트'!$C$3:$G$3</c:f>
              <c:strCache>
                <c:ptCount val="5"/>
                <c:pt idx="0">
                  <c:v>Mind 영역</c:v>
                </c:pt>
                <c:pt idx="1">
                  <c:v>Skill 영역</c:v>
                </c:pt>
                <c:pt idx="2">
                  <c:v>Heart 영역</c:v>
                </c:pt>
                <c:pt idx="3">
                  <c:v>Faith 영역</c:v>
                </c:pt>
                <c:pt idx="4">
                  <c:v>Vision 영역</c:v>
                </c:pt>
              </c:strCache>
            </c:strRef>
          </c:cat>
          <c:val>
            <c:numRef>
              <c:f>'3번 교사 차트'!$C$5:$G$5</c:f>
              <c:numCache>
                <c:formatCode>General</c:formatCode>
                <c:ptCount val="5"/>
                <c:pt idx="0">
                  <c:v>37.5</c:v>
                </c:pt>
                <c:pt idx="1">
                  <c:v>37.5</c:v>
                </c:pt>
                <c:pt idx="2">
                  <c:v>37.5</c:v>
                </c:pt>
                <c:pt idx="3">
                  <c:v>37.5</c:v>
                </c:pt>
                <c:pt idx="4">
                  <c:v>37.5</c:v>
                </c:pt>
              </c:numCache>
            </c:numRef>
          </c:val>
        </c:ser>
        <c:ser>
          <c:idx val="2"/>
          <c:order val="2"/>
          <c:spPr>
            <a:ln w="63500"/>
          </c:spPr>
          <c:marker>
            <c:symbol val="none"/>
          </c:marker>
          <c:cat>
            <c:strRef>
              <c:f>'3번 교사 차트'!$C$3:$G$3</c:f>
              <c:strCache>
                <c:ptCount val="5"/>
                <c:pt idx="0">
                  <c:v>Mind 영역</c:v>
                </c:pt>
                <c:pt idx="1">
                  <c:v>Skill 영역</c:v>
                </c:pt>
                <c:pt idx="2">
                  <c:v>Heart 영역</c:v>
                </c:pt>
                <c:pt idx="3">
                  <c:v>Faith 영역</c:v>
                </c:pt>
                <c:pt idx="4">
                  <c:v>Vision 영역</c:v>
                </c:pt>
              </c:strCache>
            </c:strRef>
          </c:cat>
          <c:val>
            <c:numRef>
              <c:f>'3번 교사 차트'!$C$6:$G$6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795968"/>
        <c:axId val="52019776"/>
      </c:radarChart>
      <c:catAx>
        <c:axId val="5179596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52019776"/>
        <c:crosses val="autoZero"/>
        <c:auto val="1"/>
        <c:lblAlgn val="ctr"/>
        <c:lblOffset val="100"/>
        <c:noMultiLvlLbl val="0"/>
      </c:catAx>
      <c:valAx>
        <c:axId val="5201977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517959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518810354264874"/>
          <c:y val="6.8773917039006274E-2"/>
          <c:w val="0.51847782703869227"/>
          <c:h val="0.8946145835987814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'4번 교사 차트'!$C$3:$G$3</c:f>
              <c:strCache>
                <c:ptCount val="5"/>
                <c:pt idx="0">
                  <c:v>Mind 영역</c:v>
                </c:pt>
                <c:pt idx="1">
                  <c:v>Skill 영역</c:v>
                </c:pt>
                <c:pt idx="2">
                  <c:v>Heart 영역</c:v>
                </c:pt>
                <c:pt idx="3">
                  <c:v>Faith 영역</c:v>
                </c:pt>
                <c:pt idx="4">
                  <c:v>Vision 영역</c:v>
                </c:pt>
              </c:strCache>
            </c:strRef>
          </c:cat>
          <c:val>
            <c:numRef>
              <c:f>'4번 교사 차트'!$C$4:$G$4</c:f>
              <c:numCache>
                <c:formatCode>General</c:formatCode>
                <c:ptCount val="5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</c:numCache>
            </c:numRef>
          </c:val>
        </c:ser>
        <c:ser>
          <c:idx val="1"/>
          <c:order val="1"/>
          <c:spPr>
            <a:ln cmpd="sng">
              <a:prstDash val="sysDash"/>
            </a:ln>
          </c:spPr>
          <c:marker>
            <c:symbol val="none"/>
          </c:marker>
          <c:cat>
            <c:strRef>
              <c:f>'4번 교사 차트'!$C$3:$G$3</c:f>
              <c:strCache>
                <c:ptCount val="5"/>
                <c:pt idx="0">
                  <c:v>Mind 영역</c:v>
                </c:pt>
                <c:pt idx="1">
                  <c:v>Skill 영역</c:v>
                </c:pt>
                <c:pt idx="2">
                  <c:v>Heart 영역</c:v>
                </c:pt>
                <c:pt idx="3">
                  <c:v>Faith 영역</c:v>
                </c:pt>
                <c:pt idx="4">
                  <c:v>Vision 영역</c:v>
                </c:pt>
              </c:strCache>
            </c:strRef>
          </c:cat>
          <c:val>
            <c:numRef>
              <c:f>'4번 교사 차트'!$C$5:$G$5</c:f>
              <c:numCache>
                <c:formatCode>General</c:formatCode>
                <c:ptCount val="5"/>
                <c:pt idx="0">
                  <c:v>37.5</c:v>
                </c:pt>
                <c:pt idx="1">
                  <c:v>37.5</c:v>
                </c:pt>
                <c:pt idx="2">
                  <c:v>37.5</c:v>
                </c:pt>
                <c:pt idx="3">
                  <c:v>37.5</c:v>
                </c:pt>
                <c:pt idx="4">
                  <c:v>37.5</c:v>
                </c:pt>
              </c:numCache>
            </c:numRef>
          </c:val>
        </c:ser>
        <c:ser>
          <c:idx val="2"/>
          <c:order val="2"/>
          <c:spPr>
            <a:ln w="63500"/>
          </c:spPr>
          <c:marker>
            <c:symbol val="none"/>
          </c:marker>
          <c:cat>
            <c:strRef>
              <c:f>'4번 교사 차트'!$C$3:$G$3</c:f>
              <c:strCache>
                <c:ptCount val="5"/>
                <c:pt idx="0">
                  <c:v>Mind 영역</c:v>
                </c:pt>
                <c:pt idx="1">
                  <c:v>Skill 영역</c:v>
                </c:pt>
                <c:pt idx="2">
                  <c:v>Heart 영역</c:v>
                </c:pt>
                <c:pt idx="3">
                  <c:v>Faith 영역</c:v>
                </c:pt>
                <c:pt idx="4">
                  <c:v>Vision 영역</c:v>
                </c:pt>
              </c:strCache>
            </c:strRef>
          </c:cat>
          <c:val>
            <c:numRef>
              <c:f>'4번 교사 차트'!$C$6:$G$6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39104"/>
        <c:axId val="49755200"/>
      </c:radarChart>
      <c:catAx>
        <c:axId val="4983910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49755200"/>
        <c:crosses val="autoZero"/>
        <c:auto val="1"/>
        <c:lblAlgn val="ctr"/>
        <c:lblOffset val="100"/>
        <c:noMultiLvlLbl val="0"/>
      </c:catAx>
      <c:valAx>
        <c:axId val="4975520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498391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518810354264874"/>
          <c:y val="6.8773917039006274E-2"/>
          <c:w val="0.51847782703869227"/>
          <c:h val="0.8946145835987814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'5번 교사 차트'!$C$3:$G$3</c:f>
              <c:strCache>
                <c:ptCount val="5"/>
                <c:pt idx="0">
                  <c:v>Mind 영역</c:v>
                </c:pt>
                <c:pt idx="1">
                  <c:v>Skill 영역</c:v>
                </c:pt>
                <c:pt idx="2">
                  <c:v>Heart 영역</c:v>
                </c:pt>
                <c:pt idx="3">
                  <c:v>Faith 영역</c:v>
                </c:pt>
                <c:pt idx="4">
                  <c:v>Vision 영역</c:v>
                </c:pt>
              </c:strCache>
            </c:strRef>
          </c:cat>
          <c:val>
            <c:numRef>
              <c:f>'5번 교사 차트'!$C$4:$G$4</c:f>
              <c:numCache>
                <c:formatCode>General</c:formatCode>
                <c:ptCount val="5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</c:numCache>
            </c:numRef>
          </c:val>
        </c:ser>
        <c:ser>
          <c:idx val="1"/>
          <c:order val="1"/>
          <c:spPr>
            <a:ln cmpd="sng">
              <a:prstDash val="sysDash"/>
            </a:ln>
          </c:spPr>
          <c:marker>
            <c:symbol val="none"/>
          </c:marker>
          <c:cat>
            <c:strRef>
              <c:f>'5번 교사 차트'!$C$3:$G$3</c:f>
              <c:strCache>
                <c:ptCount val="5"/>
                <c:pt idx="0">
                  <c:v>Mind 영역</c:v>
                </c:pt>
                <c:pt idx="1">
                  <c:v>Skill 영역</c:v>
                </c:pt>
                <c:pt idx="2">
                  <c:v>Heart 영역</c:v>
                </c:pt>
                <c:pt idx="3">
                  <c:v>Faith 영역</c:v>
                </c:pt>
                <c:pt idx="4">
                  <c:v>Vision 영역</c:v>
                </c:pt>
              </c:strCache>
            </c:strRef>
          </c:cat>
          <c:val>
            <c:numRef>
              <c:f>'5번 교사 차트'!$C$5:$G$5</c:f>
              <c:numCache>
                <c:formatCode>General</c:formatCode>
                <c:ptCount val="5"/>
                <c:pt idx="0">
                  <c:v>37.5</c:v>
                </c:pt>
                <c:pt idx="1">
                  <c:v>37.5</c:v>
                </c:pt>
                <c:pt idx="2">
                  <c:v>37.5</c:v>
                </c:pt>
                <c:pt idx="3">
                  <c:v>37.5</c:v>
                </c:pt>
                <c:pt idx="4">
                  <c:v>37.5</c:v>
                </c:pt>
              </c:numCache>
            </c:numRef>
          </c:val>
        </c:ser>
        <c:ser>
          <c:idx val="2"/>
          <c:order val="2"/>
          <c:spPr>
            <a:ln w="63500"/>
          </c:spPr>
          <c:marker>
            <c:symbol val="none"/>
          </c:marker>
          <c:cat>
            <c:strRef>
              <c:f>'5번 교사 차트'!$C$3:$G$3</c:f>
              <c:strCache>
                <c:ptCount val="5"/>
                <c:pt idx="0">
                  <c:v>Mind 영역</c:v>
                </c:pt>
                <c:pt idx="1">
                  <c:v>Skill 영역</c:v>
                </c:pt>
                <c:pt idx="2">
                  <c:v>Heart 영역</c:v>
                </c:pt>
                <c:pt idx="3">
                  <c:v>Faith 영역</c:v>
                </c:pt>
                <c:pt idx="4">
                  <c:v>Vision 영역</c:v>
                </c:pt>
              </c:strCache>
            </c:strRef>
          </c:cat>
          <c:val>
            <c:numRef>
              <c:f>'5번 교사 차트'!$C$6:$G$6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555392"/>
        <c:axId val="129974272"/>
      </c:radarChart>
      <c:catAx>
        <c:axId val="5855539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29974272"/>
        <c:crosses val="autoZero"/>
        <c:auto val="1"/>
        <c:lblAlgn val="ctr"/>
        <c:lblOffset val="100"/>
        <c:noMultiLvlLbl val="0"/>
      </c:catAx>
      <c:valAx>
        <c:axId val="12997427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585553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518810354264874"/>
          <c:y val="6.8773917039006274E-2"/>
          <c:w val="0.51847782703869227"/>
          <c:h val="0.8946145835987814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'6번 교사 차트'!$C$3:$G$3</c:f>
              <c:strCache>
                <c:ptCount val="5"/>
                <c:pt idx="0">
                  <c:v>Mind 영역</c:v>
                </c:pt>
                <c:pt idx="1">
                  <c:v>Skill 영역</c:v>
                </c:pt>
                <c:pt idx="2">
                  <c:v>Heart 영역</c:v>
                </c:pt>
                <c:pt idx="3">
                  <c:v>Faith 영역</c:v>
                </c:pt>
                <c:pt idx="4">
                  <c:v>Vision 영역</c:v>
                </c:pt>
              </c:strCache>
            </c:strRef>
          </c:cat>
          <c:val>
            <c:numRef>
              <c:f>'6번 교사 차트'!$C$4:$G$4</c:f>
              <c:numCache>
                <c:formatCode>General</c:formatCode>
                <c:ptCount val="5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</c:numCache>
            </c:numRef>
          </c:val>
        </c:ser>
        <c:ser>
          <c:idx val="1"/>
          <c:order val="1"/>
          <c:spPr>
            <a:ln cmpd="sng">
              <a:prstDash val="sysDash"/>
            </a:ln>
          </c:spPr>
          <c:marker>
            <c:symbol val="none"/>
          </c:marker>
          <c:cat>
            <c:strRef>
              <c:f>'6번 교사 차트'!$C$3:$G$3</c:f>
              <c:strCache>
                <c:ptCount val="5"/>
                <c:pt idx="0">
                  <c:v>Mind 영역</c:v>
                </c:pt>
                <c:pt idx="1">
                  <c:v>Skill 영역</c:v>
                </c:pt>
                <c:pt idx="2">
                  <c:v>Heart 영역</c:v>
                </c:pt>
                <c:pt idx="3">
                  <c:v>Faith 영역</c:v>
                </c:pt>
                <c:pt idx="4">
                  <c:v>Vision 영역</c:v>
                </c:pt>
              </c:strCache>
            </c:strRef>
          </c:cat>
          <c:val>
            <c:numRef>
              <c:f>'6번 교사 차트'!$C$5:$G$5</c:f>
              <c:numCache>
                <c:formatCode>General</c:formatCode>
                <c:ptCount val="5"/>
                <c:pt idx="0">
                  <c:v>37.5</c:v>
                </c:pt>
                <c:pt idx="1">
                  <c:v>37.5</c:v>
                </c:pt>
                <c:pt idx="2">
                  <c:v>37.5</c:v>
                </c:pt>
                <c:pt idx="3">
                  <c:v>37.5</c:v>
                </c:pt>
                <c:pt idx="4">
                  <c:v>37.5</c:v>
                </c:pt>
              </c:numCache>
            </c:numRef>
          </c:val>
        </c:ser>
        <c:ser>
          <c:idx val="2"/>
          <c:order val="2"/>
          <c:spPr>
            <a:ln w="63500"/>
          </c:spPr>
          <c:marker>
            <c:symbol val="none"/>
          </c:marker>
          <c:cat>
            <c:strRef>
              <c:f>'6번 교사 차트'!$C$3:$G$3</c:f>
              <c:strCache>
                <c:ptCount val="5"/>
                <c:pt idx="0">
                  <c:v>Mind 영역</c:v>
                </c:pt>
                <c:pt idx="1">
                  <c:v>Skill 영역</c:v>
                </c:pt>
                <c:pt idx="2">
                  <c:v>Heart 영역</c:v>
                </c:pt>
                <c:pt idx="3">
                  <c:v>Faith 영역</c:v>
                </c:pt>
                <c:pt idx="4">
                  <c:v>Vision 영역</c:v>
                </c:pt>
              </c:strCache>
            </c:strRef>
          </c:cat>
          <c:val>
            <c:numRef>
              <c:f>'6번 교사 차트'!$C$6:$G$6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907456"/>
        <c:axId val="130642432"/>
      </c:radarChart>
      <c:catAx>
        <c:axId val="9390745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0642432"/>
        <c:crosses val="autoZero"/>
        <c:auto val="1"/>
        <c:lblAlgn val="ctr"/>
        <c:lblOffset val="100"/>
        <c:noMultiLvlLbl val="0"/>
      </c:catAx>
      <c:valAx>
        <c:axId val="13064243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939074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518810354264874"/>
          <c:y val="6.8773917039006274E-2"/>
          <c:w val="0.51847782703869227"/>
          <c:h val="0.8946145835987814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'7번 교사 차트'!$C$3:$G$3</c:f>
              <c:strCache>
                <c:ptCount val="5"/>
                <c:pt idx="0">
                  <c:v>Mind 영역</c:v>
                </c:pt>
                <c:pt idx="1">
                  <c:v>Skill 영역</c:v>
                </c:pt>
                <c:pt idx="2">
                  <c:v>Heart 영역</c:v>
                </c:pt>
                <c:pt idx="3">
                  <c:v>Faith 영역</c:v>
                </c:pt>
                <c:pt idx="4">
                  <c:v>Vision 영역</c:v>
                </c:pt>
              </c:strCache>
            </c:strRef>
          </c:cat>
          <c:val>
            <c:numRef>
              <c:f>'7번 교사 차트'!$C$4:$G$4</c:f>
              <c:numCache>
                <c:formatCode>General</c:formatCode>
                <c:ptCount val="5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</c:numCache>
            </c:numRef>
          </c:val>
        </c:ser>
        <c:ser>
          <c:idx val="1"/>
          <c:order val="1"/>
          <c:spPr>
            <a:ln cmpd="sng">
              <a:prstDash val="sysDash"/>
            </a:ln>
          </c:spPr>
          <c:marker>
            <c:symbol val="none"/>
          </c:marker>
          <c:cat>
            <c:strRef>
              <c:f>'7번 교사 차트'!$C$3:$G$3</c:f>
              <c:strCache>
                <c:ptCount val="5"/>
                <c:pt idx="0">
                  <c:v>Mind 영역</c:v>
                </c:pt>
                <c:pt idx="1">
                  <c:v>Skill 영역</c:v>
                </c:pt>
                <c:pt idx="2">
                  <c:v>Heart 영역</c:v>
                </c:pt>
                <c:pt idx="3">
                  <c:v>Faith 영역</c:v>
                </c:pt>
                <c:pt idx="4">
                  <c:v>Vision 영역</c:v>
                </c:pt>
              </c:strCache>
            </c:strRef>
          </c:cat>
          <c:val>
            <c:numRef>
              <c:f>'7번 교사 차트'!$C$5:$G$5</c:f>
              <c:numCache>
                <c:formatCode>General</c:formatCode>
                <c:ptCount val="5"/>
                <c:pt idx="0">
                  <c:v>37.5</c:v>
                </c:pt>
                <c:pt idx="1">
                  <c:v>37.5</c:v>
                </c:pt>
                <c:pt idx="2">
                  <c:v>37.5</c:v>
                </c:pt>
                <c:pt idx="3">
                  <c:v>37.5</c:v>
                </c:pt>
                <c:pt idx="4">
                  <c:v>37.5</c:v>
                </c:pt>
              </c:numCache>
            </c:numRef>
          </c:val>
        </c:ser>
        <c:ser>
          <c:idx val="2"/>
          <c:order val="2"/>
          <c:spPr>
            <a:ln w="63500"/>
          </c:spPr>
          <c:marker>
            <c:symbol val="none"/>
          </c:marker>
          <c:cat>
            <c:strRef>
              <c:f>'7번 교사 차트'!$C$3:$G$3</c:f>
              <c:strCache>
                <c:ptCount val="5"/>
                <c:pt idx="0">
                  <c:v>Mind 영역</c:v>
                </c:pt>
                <c:pt idx="1">
                  <c:v>Skill 영역</c:v>
                </c:pt>
                <c:pt idx="2">
                  <c:v>Heart 영역</c:v>
                </c:pt>
                <c:pt idx="3">
                  <c:v>Faith 영역</c:v>
                </c:pt>
                <c:pt idx="4">
                  <c:v>Vision 영역</c:v>
                </c:pt>
              </c:strCache>
            </c:strRef>
          </c:cat>
          <c:val>
            <c:numRef>
              <c:f>'7번 교사 차트'!$C$6:$G$6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822144"/>
        <c:axId val="137516096"/>
      </c:radarChart>
      <c:catAx>
        <c:axId val="13082214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37516096"/>
        <c:crosses val="autoZero"/>
        <c:auto val="1"/>
        <c:lblAlgn val="ctr"/>
        <c:lblOffset val="100"/>
        <c:noMultiLvlLbl val="0"/>
      </c:catAx>
      <c:valAx>
        <c:axId val="13751609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08221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518810354264874"/>
          <c:y val="6.8773917039006274E-2"/>
          <c:w val="0.51847782703869227"/>
          <c:h val="0.89461458359878143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'8번 교사 차트'!$C$3:$G$3</c:f>
              <c:strCache>
                <c:ptCount val="5"/>
                <c:pt idx="0">
                  <c:v>Mind 영역</c:v>
                </c:pt>
                <c:pt idx="1">
                  <c:v>Skill 영역</c:v>
                </c:pt>
                <c:pt idx="2">
                  <c:v>Heart 영역</c:v>
                </c:pt>
                <c:pt idx="3">
                  <c:v>Faith 영역</c:v>
                </c:pt>
                <c:pt idx="4">
                  <c:v>Vision 영역</c:v>
                </c:pt>
              </c:strCache>
            </c:strRef>
          </c:cat>
          <c:val>
            <c:numRef>
              <c:f>'8번 교사 차트'!$C$4:$G$4</c:f>
              <c:numCache>
                <c:formatCode>General</c:formatCode>
                <c:ptCount val="5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</c:numCache>
            </c:numRef>
          </c:val>
        </c:ser>
        <c:ser>
          <c:idx val="1"/>
          <c:order val="1"/>
          <c:spPr>
            <a:ln cmpd="sng">
              <a:prstDash val="sysDash"/>
            </a:ln>
          </c:spPr>
          <c:marker>
            <c:symbol val="none"/>
          </c:marker>
          <c:cat>
            <c:strRef>
              <c:f>'8번 교사 차트'!$C$3:$G$3</c:f>
              <c:strCache>
                <c:ptCount val="5"/>
                <c:pt idx="0">
                  <c:v>Mind 영역</c:v>
                </c:pt>
                <c:pt idx="1">
                  <c:v>Skill 영역</c:v>
                </c:pt>
                <c:pt idx="2">
                  <c:v>Heart 영역</c:v>
                </c:pt>
                <c:pt idx="3">
                  <c:v>Faith 영역</c:v>
                </c:pt>
                <c:pt idx="4">
                  <c:v>Vision 영역</c:v>
                </c:pt>
              </c:strCache>
            </c:strRef>
          </c:cat>
          <c:val>
            <c:numRef>
              <c:f>'8번 교사 차트'!$C$5:$G$5</c:f>
              <c:numCache>
                <c:formatCode>General</c:formatCode>
                <c:ptCount val="5"/>
                <c:pt idx="0">
                  <c:v>37.5</c:v>
                </c:pt>
                <c:pt idx="1">
                  <c:v>37.5</c:v>
                </c:pt>
                <c:pt idx="2">
                  <c:v>37.5</c:v>
                </c:pt>
                <c:pt idx="3">
                  <c:v>37.5</c:v>
                </c:pt>
                <c:pt idx="4">
                  <c:v>37.5</c:v>
                </c:pt>
              </c:numCache>
            </c:numRef>
          </c:val>
        </c:ser>
        <c:ser>
          <c:idx val="2"/>
          <c:order val="2"/>
          <c:spPr>
            <a:ln w="63500"/>
          </c:spPr>
          <c:marker>
            <c:symbol val="none"/>
          </c:marker>
          <c:cat>
            <c:strRef>
              <c:f>'8번 교사 차트'!$C$3:$G$3</c:f>
              <c:strCache>
                <c:ptCount val="5"/>
                <c:pt idx="0">
                  <c:v>Mind 영역</c:v>
                </c:pt>
                <c:pt idx="1">
                  <c:v>Skill 영역</c:v>
                </c:pt>
                <c:pt idx="2">
                  <c:v>Heart 영역</c:v>
                </c:pt>
                <c:pt idx="3">
                  <c:v>Faith 영역</c:v>
                </c:pt>
                <c:pt idx="4">
                  <c:v>Vision 영역</c:v>
                </c:pt>
              </c:strCache>
            </c:strRef>
          </c:cat>
          <c:val>
            <c:numRef>
              <c:f>'8번 교사 차트'!$C$6:$G$6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824704"/>
        <c:axId val="156870912"/>
      </c:radarChart>
      <c:catAx>
        <c:axId val="13082470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56870912"/>
        <c:crosses val="autoZero"/>
        <c:auto val="1"/>
        <c:lblAlgn val="ctr"/>
        <c:lblOffset val="100"/>
        <c:noMultiLvlLbl val="0"/>
      </c:catAx>
      <c:valAx>
        <c:axId val="15687091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08247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7</xdr:row>
      <xdr:rowOff>9525</xdr:rowOff>
    </xdr:from>
    <xdr:to>
      <xdr:col>16</xdr:col>
      <xdr:colOff>433388</xdr:colOff>
      <xdr:row>37</xdr:row>
      <xdr:rowOff>40958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6</xdr:row>
      <xdr:rowOff>206691</xdr:rowOff>
    </xdr:from>
    <xdr:to>
      <xdr:col>16</xdr:col>
      <xdr:colOff>271463</xdr:colOff>
      <xdr:row>37</xdr:row>
      <xdr:rowOff>28574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6</xdr:row>
      <xdr:rowOff>206691</xdr:rowOff>
    </xdr:from>
    <xdr:to>
      <xdr:col>16</xdr:col>
      <xdr:colOff>271463</xdr:colOff>
      <xdr:row>37</xdr:row>
      <xdr:rowOff>28574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6</xdr:row>
      <xdr:rowOff>206691</xdr:rowOff>
    </xdr:from>
    <xdr:to>
      <xdr:col>16</xdr:col>
      <xdr:colOff>271463</xdr:colOff>
      <xdr:row>37</xdr:row>
      <xdr:rowOff>28574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6</xdr:row>
      <xdr:rowOff>206691</xdr:rowOff>
    </xdr:from>
    <xdr:to>
      <xdr:col>16</xdr:col>
      <xdr:colOff>271463</xdr:colOff>
      <xdr:row>37</xdr:row>
      <xdr:rowOff>28574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6</xdr:row>
      <xdr:rowOff>206691</xdr:rowOff>
    </xdr:from>
    <xdr:to>
      <xdr:col>16</xdr:col>
      <xdr:colOff>271463</xdr:colOff>
      <xdr:row>37</xdr:row>
      <xdr:rowOff>28574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6</xdr:row>
      <xdr:rowOff>206691</xdr:rowOff>
    </xdr:from>
    <xdr:to>
      <xdr:col>16</xdr:col>
      <xdr:colOff>271463</xdr:colOff>
      <xdr:row>37</xdr:row>
      <xdr:rowOff>28574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6</xdr:row>
      <xdr:rowOff>206691</xdr:rowOff>
    </xdr:from>
    <xdr:to>
      <xdr:col>16</xdr:col>
      <xdr:colOff>271463</xdr:colOff>
      <xdr:row>37</xdr:row>
      <xdr:rowOff>28574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6</xdr:row>
      <xdr:rowOff>206691</xdr:rowOff>
    </xdr:from>
    <xdr:to>
      <xdr:col>16</xdr:col>
      <xdr:colOff>271463</xdr:colOff>
      <xdr:row>37</xdr:row>
      <xdr:rowOff>28574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6</xdr:row>
      <xdr:rowOff>206691</xdr:rowOff>
    </xdr:from>
    <xdr:to>
      <xdr:col>16</xdr:col>
      <xdr:colOff>271463</xdr:colOff>
      <xdr:row>37</xdr:row>
      <xdr:rowOff>28574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6</xdr:row>
      <xdr:rowOff>206691</xdr:rowOff>
    </xdr:from>
    <xdr:to>
      <xdr:col>16</xdr:col>
      <xdr:colOff>271463</xdr:colOff>
      <xdr:row>37</xdr:row>
      <xdr:rowOff>28574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6</xdr:row>
      <xdr:rowOff>206691</xdr:rowOff>
    </xdr:from>
    <xdr:to>
      <xdr:col>16</xdr:col>
      <xdr:colOff>271463</xdr:colOff>
      <xdr:row>37</xdr:row>
      <xdr:rowOff>28574</xdr:rowOff>
    </xdr:to>
    <xdr:graphicFrame macro="">
      <xdr:nvGraphicFramePr>
        <xdr:cNvPr id="5" name="차트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6</xdr:row>
      <xdr:rowOff>206691</xdr:rowOff>
    </xdr:from>
    <xdr:to>
      <xdr:col>16</xdr:col>
      <xdr:colOff>271463</xdr:colOff>
      <xdr:row>37</xdr:row>
      <xdr:rowOff>28574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6</xdr:row>
      <xdr:rowOff>206691</xdr:rowOff>
    </xdr:from>
    <xdr:to>
      <xdr:col>16</xdr:col>
      <xdr:colOff>271463</xdr:colOff>
      <xdr:row>37</xdr:row>
      <xdr:rowOff>28574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6</xdr:row>
      <xdr:rowOff>206691</xdr:rowOff>
    </xdr:from>
    <xdr:to>
      <xdr:col>16</xdr:col>
      <xdr:colOff>271463</xdr:colOff>
      <xdr:row>37</xdr:row>
      <xdr:rowOff>28574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6</xdr:row>
      <xdr:rowOff>206691</xdr:rowOff>
    </xdr:from>
    <xdr:to>
      <xdr:col>16</xdr:col>
      <xdr:colOff>271463</xdr:colOff>
      <xdr:row>37</xdr:row>
      <xdr:rowOff>28574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6</xdr:row>
      <xdr:rowOff>206691</xdr:rowOff>
    </xdr:from>
    <xdr:to>
      <xdr:col>16</xdr:col>
      <xdr:colOff>271463</xdr:colOff>
      <xdr:row>37</xdr:row>
      <xdr:rowOff>28574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6</xdr:row>
      <xdr:rowOff>206691</xdr:rowOff>
    </xdr:from>
    <xdr:to>
      <xdr:col>16</xdr:col>
      <xdr:colOff>271463</xdr:colOff>
      <xdr:row>37</xdr:row>
      <xdr:rowOff>28574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6</xdr:row>
      <xdr:rowOff>206691</xdr:rowOff>
    </xdr:from>
    <xdr:to>
      <xdr:col>16</xdr:col>
      <xdr:colOff>271463</xdr:colOff>
      <xdr:row>37</xdr:row>
      <xdr:rowOff>28574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6</xdr:row>
      <xdr:rowOff>206691</xdr:rowOff>
    </xdr:from>
    <xdr:to>
      <xdr:col>16</xdr:col>
      <xdr:colOff>271463</xdr:colOff>
      <xdr:row>37</xdr:row>
      <xdr:rowOff>28574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6</xdr:row>
      <xdr:rowOff>206691</xdr:rowOff>
    </xdr:from>
    <xdr:to>
      <xdr:col>16</xdr:col>
      <xdr:colOff>271463</xdr:colOff>
      <xdr:row>37</xdr:row>
      <xdr:rowOff>28574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30"/>
  <sheetViews>
    <sheetView tabSelected="1" workbookViewId="0">
      <pane xSplit="9" ySplit="2" topLeftCell="CC7" activePane="bottomRight" state="frozen"/>
      <selection pane="topRight" activeCell="I1" sqref="I1"/>
      <selection pane="bottomLeft" activeCell="A3" sqref="A3"/>
      <selection pane="bottomRight" activeCell="CE26" sqref="CE26"/>
    </sheetView>
  </sheetViews>
  <sheetFormatPr defaultRowHeight="13.5" x14ac:dyDescent="0.3"/>
  <cols>
    <col min="1" max="1" width="4.75" style="8" bestFit="1" customWidth="1"/>
    <col min="2" max="2" width="8" style="8" bestFit="1" customWidth="1"/>
    <col min="3" max="3" width="6.375" style="8" bestFit="1" customWidth="1"/>
    <col min="4" max="4" width="8" style="8" bestFit="1" customWidth="1"/>
    <col min="5" max="6" width="4.75" style="8" bestFit="1" customWidth="1"/>
    <col min="7" max="7" width="15.625" style="8" bestFit="1" customWidth="1"/>
    <col min="8" max="8" width="8.625" style="8" bestFit="1" customWidth="1"/>
    <col min="9" max="9" width="16.375" style="8" bestFit="1" customWidth="1"/>
    <col min="10" max="18" width="8" style="8" bestFit="1" customWidth="1"/>
    <col min="19" max="24" width="9" style="8" bestFit="1" customWidth="1"/>
    <col min="25" max="33" width="8" style="8" bestFit="1" customWidth="1"/>
    <col min="34" max="39" width="9" style="8" bestFit="1" customWidth="1"/>
    <col min="40" max="48" width="8" style="8" bestFit="1" customWidth="1"/>
    <col min="49" max="54" width="9" style="8" bestFit="1" customWidth="1"/>
    <col min="55" max="63" width="8" style="8" bestFit="1" customWidth="1"/>
    <col min="64" max="69" width="9" style="8" bestFit="1" customWidth="1"/>
    <col min="70" max="78" width="8" style="8" bestFit="1" customWidth="1"/>
    <col min="79" max="84" width="9" style="8" bestFit="1" customWidth="1"/>
    <col min="85" max="85" width="9.5" style="8" bestFit="1" customWidth="1"/>
    <col min="86" max="86" width="8.625" style="8" bestFit="1" customWidth="1"/>
    <col min="87" max="87" width="9.625" style="8" bestFit="1" customWidth="1"/>
    <col min="88" max="88" width="9.25" style="8" bestFit="1" customWidth="1"/>
    <col min="89" max="89" width="10.25" style="8" bestFit="1" customWidth="1"/>
    <col min="90" max="90" width="9" style="8"/>
    <col min="91" max="91" width="11.625" style="8" bestFit="1" customWidth="1"/>
    <col min="92" max="16384" width="9" style="8"/>
  </cols>
  <sheetData>
    <row r="1" spans="1:91" s="7" customFormat="1" ht="21" customHeight="1" thickTop="1" x14ac:dyDescent="0.3">
      <c r="A1" s="107" t="s">
        <v>50</v>
      </c>
      <c r="B1" s="129"/>
      <c r="C1" s="129"/>
      <c r="D1" s="129"/>
      <c r="E1" s="129"/>
      <c r="F1" s="129"/>
      <c r="G1" s="129"/>
      <c r="H1" s="129"/>
      <c r="I1" s="108"/>
      <c r="J1" s="112" t="s">
        <v>8</v>
      </c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4"/>
      <c r="Y1" s="115" t="s">
        <v>24</v>
      </c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7"/>
      <c r="AN1" s="118" t="s">
        <v>25</v>
      </c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20"/>
      <c r="BC1" s="121" t="s">
        <v>27</v>
      </c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3"/>
      <c r="BR1" s="124" t="s">
        <v>26</v>
      </c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30"/>
      <c r="CG1" s="109" t="s">
        <v>28</v>
      </c>
      <c r="CH1" s="110"/>
      <c r="CI1" s="110"/>
      <c r="CJ1" s="110"/>
      <c r="CK1" s="111"/>
    </row>
    <row r="2" spans="1:91" s="7" customFormat="1" ht="21" customHeight="1" thickBot="1" x14ac:dyDescent="0.35">
      <c r="A2" s="52" t="s">
        <v>34</v>
      </c>
      <c r="B2" s="52" t="s">
        <v>33</v>
      </c>
      <c r="C2" s="52" t="s">
        <v>1</v>
      </c>
      <c r="D2" s="52" t="s">
        <v>2</v>
      </c>
      <c r="E2" s="52" t="s">
        <v>3</v>
      </c>
      <c r="F2" s="52" t="s">
        <v>4</v>
      </c>
      <c r="G2" s="52" t="s">
        <v>5</v>
      </c>
      <c r="H2" s="52" t="s">
        <v>6</v>
      </c>
      <c r="I2" s="53" t="s">
        <v>7</v>
      </c>
      <c r="J2" s="54" t="s">
        <v>9</v>
      </c>
      <c r="K2" s="55" t="s">
        <v>10</v>
      </c>
      <c r="L2" s="55" t="s">
        <v>11</v>
      </c>
      <c r="M2" s="55" t="s">
        <v>12</v>
      </c>
      <c r="N2" s="55" t="s">
        <v>13</v>
      </c>
      <c r="O2" s="55" t="s">
        <v>14</v>
      </c>
      <c r="P2" s="55" t="s">
        <v>15</v>
      </c>
      <c r="Q2" s="55" t="s">
        <v>16</v>
      </c>
      <c r="R2" s="55" t="s">
        <v>17</v>
      </c>
      <c r="S2" s="55" t="s">
        <v>18</v>
      </c>
      <c r="T2" s="55" t="s">
        <v>19</v>
      </c>
      <c r="U2" s="55" t="s">
        <v>20</v>
      </c>
      <c r="V2" s="55" t="s">
        <v>21</v>
      </c>
      <c r="W2" s="55" t="s">
        <v>22</v>
      </c>
      <c r="X2" s="56" t="s">
        <v>23</v>
      </c>
      <c r="Y2" s="57" t="s">
        <v>9</v>
      </c>
      <c r="Z2" s="58" t="s">
        <v>10</v>
      </c>
      <c r="AA2" s="58" t="s">
        <v>11</v>
      </c>
      <c r="AB2" s="58" t="s">
        <v>12</v>
      </c>
      <c r="AC2" s="58" t="s">
        <v>13</v>
      </c>
      <c r="AD2" s="58" t="s">
        <v>14</v>
      </c>
      <c r="AE2" s="58" t="s">
        <v>15</v>
      </c>
      <c r="AF2" s="58" t="s">
        <v>16</v>
      </c>
      <c r="AG2" s="58" t="s">
        <v>17</v>
      </c>
      <c r="AH2" s="58" t="s">
        <v>18</v>
      </c>
      <c r="AI2" s="58" t="s">
        <v>19</v>
      </c>
      <c r="AJ2" s="58" t="s">
        <v>20</v>
      </c>
      <c r="AK2" s="58" t="s">
        <v>21</v>
      </c>
      <c r="AL2" s="58" t="s">
        <v>22</v>
      </c>
      <c r="AM2" s="59" t="s">
        <v>23</v>
      </c>
      <c r="AN2" s="60" t="s">
        <v>9</v>
      </c>
      <c r="AO2" s="61" t="s">
        <v>10</v>
      </c>
      <c r="AP2" s="61" t="s">
        <v>11</v>
      </c>
      <c r="AQ2" s="61" t="s">
        <v>12</v>
      </c>
      <c r="AR2" s="61" t="s">
        <v>13</v>
      </c>
      <c r="AS2" s="61" t="s">
        <v>14</v>
      </c>
      <c r="AT2" s="61" t="s">
        <v>15</v>
      </c>
      <c r="AU2" s="61" t="s">
        <v>16</v>
      </c>
      <c r="AV2" s="61" t="s">
        <v>17</v>
      </c>
      <c r="AW2" s="61" t="s">
        <v>18</v>
      </c>
      <c r="AX2" s="61" t="s">
        <v>19</v>
      </c>
      <c r="AY2" s="61" t="s">
        <v>20</v>
      </c>
      <c r="AZ2" s="61" t="s">
        <v>21</v>
      </c>
      <c r="BA2" s="61" t="s">
        <v>22</v>
      </c>
      <c r="BB2" s="62" t="s">
        <v>23</v>
      </c>
      <c r="BC2" s="63" t="s">
        <v>9</v>
      </c>
      <c r="BD2" s="64" t="s">
        <v>10</v>
      </c>
      <c r="BE2" s="64" t="s">
        <v>11</v>
      </c>
      <c r="BF2" s="64" t="s">
        <v>12</v>
      </c>
      <c r="BG2" s="64" t="s">
        <v>13</v>
      </c>
      <c r="BH2" s="64" t="s">
        <v>14</v>
      </c>
      <c r="BI2" s="64" t="s">
        <v>15</v>
      </c>
      <c r="BJ2" s="64" t="s">
        <v>16</v>
      </c>
      <c r="BK2" s="64" t="s">
        <v>17</v>
      </c>
      <c r="BL2" s="64" t="s">
        <v>18</v>
      </c>
      <c r="BM2" s="64" t="s">
        <v>19</v>
      </c>
      <c r="BN2" s="64" t="s">
        <v>20</v>
      </c>
      <c r="BO2" s="64" t="s">
        <v>21</v>
      </c>
      <c r="BP2" s="64" t="s">
        <v>22</v>
      </c>
      <c r="BQ2" s="65" t="s">
        <v>23</v>
      </c>
      <c r="BR2" s="66" t="s">
        <v>9</v>
      </c>
      <c r="BS2" s="67" t="s">
        <v>10</v>
      </c>
      <c r="BT2" s="67" t="s">
        <v>11</v>
      </c>
      <c r="BU2" s="67" t="s">
        <v>12</v>
      </c>
      <c r="BV2" s="67" t="s">
        <v>13</v>
      </c>
      <c r="BW2" s="67" t="s">
        <v>14</v>
      </c>
      <c r="BX2" s="67" t="s">
        <v>15</v>
      </c>
      <c r="BY2" s="67" t="s">
        <v>16</v>
      </c>
      <c r="BZ2" s="67" t="s">
        <v>17</v>
      </c>
      <c r="CA2" s="67" t="s">
        <v>18</v>
      </c>
      <c r="CB2" s="67" t="s">
        <v>19</v>
      </c>
      <c r="CC2" s="67" t="s">
        <v>20</v>
      </c>
      <c r="CD2" s="67" t="s">
        <v>21</v>
      </c>
      <c r="CE2" s="67" t="s">
        <v>22</v>
      </c>
      <c r="CF2" s="131" t="s">
        <v>23</v>
      </c>
      <c r="CG2" s="72" t="s">
        <v>8</v>
      </c>
      <c r="CH2" s="68" t="s">
        <v>24</v>
      </c>
      <c r="CI2" s="68" t="s">
        <v>25</v>
      </c>
      <c r="CJ2" s="68" t="s">
        <v>27</v>
      </c>
      <c r="CK2" s="73" t="s">
        <v>26</v>
      </c>
    </row>
    <row r="3" spans="1:91" s="7" customFormat="1" ht="21" customHeight="1" x14ac:dyDescent="0.3">
      <c r="A3" s="9">
        <v>1</v>
      </c>
      <c r="B3" s="9"/>
      <c r="C3" s="9"/>
      <c r="D3" s="9"/>
      <c r="E3" s="9"/>
      <c r="F3" s="9"/>
      <c r="G3" s="9"/>
      <c r="H3" s="9"/>
      <c r="I3" s="49"/>
      <c r="J3" s="46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34"/>
      <c r="Y3" s="40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41"/>
      <c r="AN3" s="37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25"/>
      <c r="BC3" s="28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29"/>
      <c r="BR3" s="22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32"/>
      <c r="CG3" s="74">
        <f>SUM(J3:X3)</f>
        <v>0</v>
      </c>
      <c r="CH3" s="21">
        <f>SUM(Y3:AM3)</f>
        <v>0</v>
      </c>
      <c r="CI3" s="21">
        <f>SUM(AN3:BB3)</f>
        <v>0</v>
      </c>
      <c r="CJ3" s="21">
        <f>SUM(BC3:BQ3)</f>
        <v>0</v>
      </c>
      <c r="CK3" s="75">
        <f>SUM(BR3:CF3)</f>
        <v>0</v>
      </c>
      <c r="CM3" s="127" t="s">
        <v>46</v>
      </c>
    </row>
    <row r="4" spans="1:91" s="7" customFormat="1" ht="21" customHeight="1" x14ac:dyDescent="0.3">
      <c r="A4" s="1">
        <v>2</v>
      </c>
      <c r="B4" s="1"/>
      <c r="C4" s="1"/>
      <c r="D4" s="1"/>
      <c r="E4" s="1"/>
      <c r="F4" s="1"/>
      <c r="G4" s="1"/>
      <c r="H4" s="1"/>
      <c r="I4" s="50"/>
      <c r="J4" s="4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5"/>
      <c r="Y4" s="42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43"/>
      <c r="AN4" s="38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26"/>
      <c r="BC4" s="30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31"/>
      <c r="BR4" s="23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133"/>
      <c r="CG4" s="74">
        <f t="shared" ref="CG4:CG22" si="0">SUM(J4:X4)</f>
        <v>0</v>
      </c>
      <c r="CH4" s="21">
        <f t="shared" ref="CH4:CH22" si="1">SUM(Y4:AM4)</f>
        <v>0</v>
      </c>
      <c r="CI4" s="21">
        <f t="shared" ref="CI4:CI22" si="2">SUM(AN4:BB4)</f>
        <v>0</v>
      </c>
      <c r="CJ4" s="21">
        <f t="shared" ref="CJ4:CJ22" si="3">SUM(BC4:BQ4)</f>
        <v>0</v>
      </c>
      <c r="CK4" s="76">
        <f t="shared" ref="CK4:CK22" si="4">SUM(BR4:CF4)</f>
        <v>0</v>
      </c>
      <c r="CM4" s="127" t="s">
        <v>46</v>
      </c>
    </row>
    <row r="5" spans="1:91" s="7" customFormat="1" ht="21" customHeight="1" x14ac:dyDescent="0.3">
      <c r="A5" s="1">
        <v>3</v>
      </c>
      <c r="B5" s="1"/>
      <c r="C5" s="1"/>
      <c r="D5" s="1"/>
      <c r="E5" s="1"/>
      <c r="F5" s="1"/>
      <c r="G5" s="1"/>
      <c r="H5" s="1"/>
      <c r="I5" s="50"/>
      <c r="J5" s="4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35"/>
      <c r="Y5" s="42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43"/>
      <c r="AN5" s="38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26"/>
      <c r="BC5" s="30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31"/>
      <c r="BR5" s="23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133"/>
      <c r="CG5" s="74">
        <f t="shared" si="0"/>
        <v>0</v>
      </c>
      <c r="CH5" s="21">
        <f t="shared" si="1"/>
        <v>0</v>
      </c>
      <c r="CI5" s="21">
        <f t="shared" si="2"/>
        <v>0</v>
      </c>
      <c r="CJ5" s="21">
        <f t="shared" si="3"/>
        <v>0</v>
      </c>
      <c r="CK5" s="76">
        <f t="shared" si="4"/>
        <v>0</v>
      </c>
      <c r="CM5" s="127" t="s">
        <v>46</v>
      </c>
    </row>
    <row r="6" spans="1:91" s="7" customFormat="1" ht="21" customHeight="1" x14ac:dyDescent="0.3">
      <c r="A6" s="1">
        <v>4</v>
      </c>
      <c r="B6" s="1"/>
      <c r="C6" s="1"/>
      <c r="D6" s="1"/>
      <c r="E6" s="1"/>
      <c r="F6" s="1"/>
      <c r="G6" s="1"/>
      <c r="H6" s="1"/>
      <c r="I6" s="50"/>
      <c r="J6" s="4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35"/>
      <c r="Y6" s="42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43"/>
      <c r="AN6" s="38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26"/>
      <c r="BC6" s="30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31"/>
      <c r="BR6" s="23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133"/>
      <c r="CG6" s="74">
        <f t="shared" si="0"/>
        <v>0</v>
      </c>
      <c r="CH6" s="21">
        <f t="shared" si="1"/>
        <v>0</v>
      </c>
      <c r="CI6" s="21">
        <f t="shared" si="2"/>
        <v>0</v>
      </c>
      <c r="CJ6" s="21">
        <f t="shared" si="3"/>
        <v>0</v>
      </c>
      <c r="CK6" s="76">
        <f t="shared" si="4"/>
        <v>0</v>
      </c>
      <c r="CM6" s="127" t="s">
        <v>46</v>
      </c>
    </row>
    <row r="7" spans="1:91" s="7" customFormat="1" ht="21" customHeight="1" x14ac:dyDescent="0.3">
      <c r="A7" s="1">
        <v>5</v>
      </c>
      <c r="B7" s="1"/>
      <c r="C7" s="1"/>
      <c r="D7" s="1"/>
      <c r="E7" s="1"/>
      <c r="F7" s="1"/>
      <c r="G7" s="1"/>
      <c r="H7" s="1"/>
      <c r="I7" s="50"/>
      <c r="J7" s="47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35"/>
      <c r="Y7" s="42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43"/>
      <c r="AN7" s="38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26"/>
      <c r="BC7" s="30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31"/>
      <c r="BR7" s="23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133"/>
      <c r="CG7" s="74">
        <f t="shared" si="0"/>
        <v>0</v>
      </c>
      <c r="CH7" s="21">
        <f t="shared" si="1"/>
        <v>0</v>
      </c>
      <c r="CI7" s="21">
        <f t="shared" si="2"/>
        <v>0</v>
      </c>
      <c r="CJ7" s="21">
        <f t="shared" si="3"/>
        <v>0</v>
      </c>
      <c r="CK7" s="76">
        <f t="shared" si="4"/>
        <v>0</v>
      </c>
      <c r="CM7" s="127" t="s">
        <v>46</v>
      </c>
    </row>
    <row r="8" spans="1:91" s="7" customFormat="1" ht="21" customHeight="1" x14ac:dyDescent="0.3">
      <c r="A8" s="1">
        <v>6</v>
      </c>
      <c r="B8" s="1"/>
      <c r="C8" s="1"/>
      <c r="D8" s="1"/>
      <c r="E8" s="1"/>
      <c r="F8" s="1"/>
      <c r="G8" s="1"/>
      <c r="H8" s="1"/>
      <c r="I8" s="50"/>
      <c r="J8" s="47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35"/>
      <c r="Y8" s="42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43"/>
      <c r="AN8" s="38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26"/>
      <c r="BC8" s="30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31"/>
      <c r="BR8" s="23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133"/>
      <c r="CG8" s="74">
        <f t="shared" si="0"/>
        <v>0</v>
      </c>
      <c r="CH8" s="21">
        <f t="shared" si="1"/>
        <v>0</v>
      </c>
      <c r="CI8" s="21">
        <f t="shared" si="2"/>
        <v>0</v>
      </c>
      <c r="CJ8" s="21">
        <f t="shared" si="3"/>
        <v>0</v>
      </c>
      <c r="CK8" s="76">
        <f t="shared" si="4"/>
        <v>0</v>
      </c>
      <c r="CM8" s="127" t="s">
        <v>46</v>
      </c>
    </row>
    <row r="9" spans="1:91" s="7" customFormat="1" ht="21" customHeight="1" x14ac:dyDescent="0.3">
      <c r="A9" s="1">
        <v>7</v>
      </c>
      <c r="B9" s="1"/>
      <c r="C9" s="1"/>
      <c r="D9" s="1"/>
      <c r="E9" s="1"/>
      <c r="F9" s="1"/>
      <c r="G9" s="1"/>
      <c r="H9" s="1"/>
      <c r="I9" s="50"/>
      <c r="J9" s="47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35"/>
      <c r="Y9" s="42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43"/>
      <c r="AN9" s="38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26"/>
      <c r="BC9" s="30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31"/>
      <c r="BR9" s="23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133"/>
      <c r="CG9" s="74">
        <f t="shared" si="0"/>
        <v>0</v>
      </c>
      <c r="CH9" s="21">
        <f t="shared" si="1"/>
        <v>0</v>
      </c>
      <c r="CI9" s="21">
        <f t="shared" si="2"/>
        <v>0</v>
      </c>
      <c r="CJ9" s="21">
        <f t="shared" si="3"/>
        <v>0</v>
      </c>
      <c r="CK9" s="76">
        <f t="shared" si="4"/>
        <v>0</v>
      </c>
      <c r="CM9" s="127" t="s">
        <v>46</v>
      </c>
    </row>
    <row r="10" spans="1:91" s="7" customFormat="1" ht="21" customHeight="1" x14ac:dyDescent="0.3">
      <c r="A10" s="1">
        <v>8</v>
      </c>
      <c r="B10" s="1"/>
      <c r="C10" s="1"/>
      <c r="D10" s="1"/>
      <c r="E10" s="1"/>
      <c r="F10" s="1"/>
      <c r="G10" s="1"/>
      <c r="H10" s="1"/>
      <c r="I10" s="50"/>
      <c r="J10" s="47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35"/>
      <c r="Y10" s="42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43"/>
      <c r="AN10" s="38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26"/>
      <c r="BC10" s="30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31"/>
      <c r="BR10" s="23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133"/>
      <c r="CG10" s="74">
        <f t="shared" si="0"/>
        <v>0</v>
      </c>
      <c r="CH10" s="21">
        <f t="shared" si="1"/>
        <v>0</v>
      </c>
      <c r="CI10" s="21">
        <f t="shared" si="2"/>
        <v>0</v>
      </c>
      <c r="CJ10" s="21">
        <f t="shared" si="3"/>
        <v>0</v>
      </c>
      <c r="CK10" s="76">
        <f t="shared" si="4"/>
        <v>0</v>
      </c>
      <c r="CM10" s="127" t="s">
        <v>46</v>
      </c>
    </row>
    <row r="11" spans="1:91" s="7" customFormat="1" ht="21" customHeight="1" x14ac:dyDescent="0.3">
      <c r="A11" s="1">
        <v>9</v>
      </c>
      <c r="B11" s="1"/>
      <c r="C11" s="1"/>
      <c r="D11" s="1"/>
      <c r="E11" s="1"/>
      <c r="F11" s="1"/>
      <c r="G11" s="1"/>
      <c r="H11" s="1"/>
      <c r="I11" s="50"/>
      <c r="J11" s="47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35"/>
      <c r="Y11" s="42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43"/>
      <c r="AN11" s="38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26"/>
      <c r="BC11" s="30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31"/>
      <c r="BR11" s="23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133"/>
      <c r="CG11" s="74">
        <f t="shared" si="0"/>
        <v>0</v>
      </c>
      <c r="CH11" s="21">
        <f t="shared" si="1"/>
        <v>0</v>
      </c>
      <c r="CI11" s="21">
        <f t="shared" si="2"/>
        <v>0</v>
      </c>
      <c r="CJ11" s="21">
        <f t="shared" si="3"/>
        <v>0</v>
      </c>
      <c r="CK11" s="76">
        <f t="shared" si="4"/>
        <v>0</v>
      </c>
      <c r="CM11" s="127" t="s">
        <v>46</v>
      </c>
    </row>
    <row r="12" spans="1:91" s="7" customFormat="1" ht="21" customHeight="1" x14ac:dyDescent="0.3">
      <c r="A12" s="1">
        <v>10</v>
      </c>
      <c r="B12" s="1"/>
      <c r="C12" s="1"/>
      <c r="D12" s="1"/>
      <c r="E12" s="1"/>
      <c r="F12" s="1"/>
      <c r="G12" s="1"/>
      <c r="H12" s="1"/>
      <c r="I12" s="50"/>
      <c r="J12" s="4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35"/>
      <c r="Y12" s="42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43"/>
      <c r="AN12" s="38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26"/>
      <c r="BC12" s="30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31"/>
      <c r="BR12" s="23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133"/>
      <c r="CG12" s="74">
        <f t="shared" si="0"/>
        <v>0</v>
      </c>
      <c r="CH12" s="21">
        <f t="shared" si="1"/>
        <v>0</v>
      </c>
      <c r="CI12" s="21">
        <f t="shared" si="2"/>
        <v>0</v>
      </c>
      <c r="CJ12" s="21">
        <f t="shared" si="3"/>
        <v>0</v>
      </c>
      <c r="CK12" s="76">
        <f t="shared" si="4"/>
        <v>0</v>
      </c>
      <c r="CM12" s="127" t="s">
        <v>46</v>
      </c>
    </row>
    <row r="13" spans="1:91" s="7" customFormat="1" ht="21" customHeight="1" x14ac:dyDescent="0.3">
      <c r="A13" s="1">
        <v>11</v>
      </c>
      <c r="B13" s="1"/>
      <c r="C13" s="1"/>
      <c r="D13" s="1"/>
      <c r="E13" s="1"/>
      <c r="F13" s="1"/>
      <c r="G13" s="1"/>
      <c r="H13" s="1"/>
      <c r="I13" s="50"/>
      <c r="J13" s="47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5"/>
      <c r="Y13" s="42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43"/>
      <c r="AN13" s="38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26"/>
      <c r="BC13" s="30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31"/>
      <c r="BR13" s="23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133"/>
      <c r="CG13" s="74">
        <f t="shared" si="0"/>
        <v>0</v>
      </c>
      <c r="CH13" s="21">
        <f t="shared" si="1"/>
        <v>0</v>
      </c>
      <c r="CI13" s="21">
        <f t="shared" si="2"/>
        <v>0</v>
      </c>
      <c r="CJ13" s="21">
        <f t="shared" si="3"/>
        <v>0</v>
      </c>
      <c r="CK13" s="76">
        <f t="shared" si="4"/>
        <v>0</v>
      </c>
      <c r="CM13" s="127" t="s">
        <v>46</v>
      </c>
    </row>
    <row r="14" spans="1:91" s="7" customFormat="1" ht="21" customHeight="1" x14ac:dyDescent="0.3">
      <c r="A14" s="1">
        <v>12</v>
      </c>
      <c r="B14" s="1"/>
      <c r="C14" s="1"/>
      <c r="D14" s="1"/>
      <c r="E14" s="1"/>
      <c r="F14" s="1"/>
      <c r="G14" s="1"/>
      <c r="H14" s="1"/>
      <c r="I14" s="50"/>
      <c r="J14" s="47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35"/>
      <c r="Y14" s="42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43"/>
      <c r="AN14" s="38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26"/>
      <c r="BC14" s="30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31"/>
      <c r="BR14" s="23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133"/>
      <c r="CG14" s="74">
        <f t="shared" si="0"/>
        <v>0</v>
      </c>
      <c r="CH14" s="21">
        <f t="shared" si="1"/>
        <v>0</v>
      </c>
      <c r="CI14" s="21">
        <f t="shared" si="2"/>
        <v>0</v>
      </c>
      <c r="CJ14" s="21">
        <f t="shared" si="3"/>
        <v>0</v>
      </c>
      <c r="CK14" s="76">
        <f t="shared" si="4"/>
        <v>0</v>
      </c>
      <c r="CM14" s="127" t="s">
        <v>46</v>
      </c>
    </row>
    <row r="15" spans="1:91" s="7" customFormat="1" ht="21" customHeight="1" x14ac:dyDescent="0.3">
      <c r="A15" s="1">
        <v>13</v>
      </c>
      <c r="B15" s="1"/>
      <c r="C15" s="1"/>
      <c r="D15" s="1"/>
      <c r="E15" s="1"/>
      <c r="F15" s="1"/>
      <c r="G15" s="1"/>
      <c r="H15" s="1"/>
      <c r="I15" s="50"/>
      <c r="J15" s="4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35"/>
      <c r="Y15" s="42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43"/>
      <c r="AN15" s="38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26"/>
      <c r="BC15" s="30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31"/>
      <c r="BR15" s="23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133"/>
      <c r="CG15" s="74">
        <f t="shared" si="0"/>
        <v>0</v>
      </c>
      <c r="CH15" s="21">
        <f t="shared" si="1"/>
        <v>0</v>
      </c>
      <c r="CI15" s="21">
        <f t="shared" si="2"/>
        <v>0</v>
      </c>
      <c r="CJ15" s="21">
        <f t="shared" si="3"/>
        <v>0</v>
      </c>
      <c r="CK15" s="76">
        <f t="shared" si="4"/>
        <v>0</v>
      </c>
      <c r="CM15" s="127" t="s">
        <v>46</v>
      </c>
    </row>
    <row r="16" spans="1:91" s="7" customFormat="1" ht="21" customHeight="1" x14ac:dyDescent="0.3">
      <c r="A16" s="1">
        <v>14</v>
      </c>
      <c r="B16" s="1"/>
      <c r="C16" s="1"/>
      <c r="D16" s="1"/>
      <c r="E16" s="1"/>
      <c r="F16" s="1"/>
      <c r="G16" s="1"/>
      <c r="H16" s="1"/>
      <c r="I16" s="50"/>
      <c r="J16" s="47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35"/>
      <c r="Y16" s="42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43"/>
      <c r="AN16" s="38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26"/>
      <c r="BC16" s="30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31"/>
      <c r="BR16" s="23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133"/>
      <c r="CG16" s="74">
        <f t="shared" si="0"/>
        <v>0</v>
      </c>
      <c r="CH16" s="21">
        <f t="shared" si="1"/>
        <v>0</v>
      </c>
      <c r="CI16" s="21">
        <f t="shared" si="2"/>
        <v>0</v>
      </c>
      <c r="CJ16" s="21">
        <f t="shared" si="3"/>
        <v>0</v>
      </c>
      <c r="CK16" s="76">
        <f t="shared" si="4"/>
        <v>0</v>
      </c>
      <c r="CM16" s="127" t="s">
        <v>46</v>
      </c>
    </row>
    <row r="17" spans="1:91" s="7" customFormat="1" ht="21" customHeight="1" x14ac:dyDescent="0.3">
      <c r="A17" s="1">
        <v>15</v>
      </c>
      <c r="B17" s="1"/>
      <c r="C17" s="1"/>
      <c r="D17" s="1"/>
      <c r="E17" s="1"/>
      <c r="F17" s="1"/>
      <c r="G17" s="1"/>
      <c r="H17" s="1"/>
      <c r="I17" s="50"/>
      <c r="J17" s="47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35"/>
      <c r="Y17" s="42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43"/>
      <c r="AN17" s="38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26"/>
      <c r="BC17" s="30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31"/>
      <c r="BR17" s="23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133"/>
      <c r="CG17" s="74">
        <f t="shared" si="0"/>
        <v>0</v>
      </c>
      <c r="CH17" s="21">
        <f t="shared" si="1"/>
        <v>0</v>
      </c>
      <c r="CI17" s="21">
        <f t="shared" si="2"/>
        <v>0</v>
      </c>
      <c r="CJ17" s="21">
        <f t="shared" si="3"/>
        <v>0</v>
      </c>
      <c r="CK17" s="76">
        <f t="shared" si="4"/>
        <v>0</v>
      </c>
      <c r="CM17" s="127" t="s">
        <v>46</v>
      </c>
    </row>
    <row r="18" spans="1:91" s="7" customFormat="1" ht="21" customHeight="1" x14ac:dyDescent="0.3">
      <c r="A18" s="1">
        <v>16</v>
      </c>
      <c r="B18" s="1"/>
      <c r="C18" s="1"/>
      <c r="D18" s="1"/>
      <c r="E18" s="1"/>
      <c r="F18" s="1"/>
      <c r="G18" s="1"/>
      <c r="H18" s="1"/>
      <c r="I18" s="50"/>
      <c r="J18" s="4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35"/>
      <c r="Y18" s="42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43"/>
      <c r="AN18" s="38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26"/>
      <c r="BC18" s="30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31"/>
      <c r="BR18" s="23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133"/>
      <c r="CG18" s="74">
        <f t="shared" si="0"/>
        <v>0</v>
      </c>
      <c r="CH18" s="21">
        <f t="shared" si="1"/>
        <v>0</v>
      </c>
      <c r="CI18" s="21">
        <f t="shared" si="2"/>
        <v>0</v>
      </c>
      <c r="CJ18" s="21">
        <f t="shared" si="3"/>
        <v>0</v>
      </c>
      <c r="CK18" s="76">
        <f t="shared" si="4"/>
        <v>0</v>
      </c>
      <c r="CM18" s="127" t="s">
        <v>46</v>
      </c>
    </row>
    <row r="19" spans="1:91" s="7" customFormat="1" ht="21" customHeight="1" x14ac:dyDescent="0.3">
      <c r="A19" s="1">
        <v>17</v>
      </c>
      <c r="B19" s="1"/>
      <c r="C19" s="1"/>
      <c r="D19" s="1"/>
      <c r="E19" s="1"/>
      <c r="F19" s="1"/>
      <c r="G19" s="1"/>
      <c r="H19" s="1"/>
      <c r="I19" s="50"/>
      <c r="J19" s="47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35"/>
      <c r="Y19" s="42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43"/>
      <c r="AN19" s="38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26"/>
      <c r="BC19" s="30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31"/>
      <c r="BR19" s="23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133"/>
      <c r="CG19" s="74">
        <f t="shared" si="0"/>
        <v>0</v>
      </c>
      <c r="CH19" s="21">
        <f t="shared" si="1"/>
        <v>0</v>
      </c>
      <c r="CI19" s="21">
        <f t="shared" si="2"/>
        <v>0</v>
      </c>
      <c r="CJ19" s="21">
        <f t="shared" si="3"/>
        <v>0</v>
      </c>
      <c r="CK19" s="76">
        <f t="shared" si="4"/>
        <v>0</v>
      </c>
      <c r="CM19" s="127" t="s">
        <v>46</v>
      </c>
    </row>
    <row r="20" spans="1:91" s="7" customFormat="1" ht="21" customHeight="1" x14ac:dyDescent="0.3">
      <c r="A20" s="1">
        <v>18</v>
      </c>
      <c r="B20" s="1"/>
      <c r="C20" s="1"/>
      <c r="D20" s="1"/>
      <c r="E20" s="1"/>
      <c r="F20" s="1"/>
      <c r="G20" s="1"/>
      <c r="H20" s="1"/>
      <c r="I20" s="50"/>
      <c r="J20" s="47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35"/>
      <c r="Y20" s="42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43"/>
      <c r="AN20" s="38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26"/>
      <c r="BC20" s="30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31"/>
      <c r="BR20" s="23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133"/>
      <c r="CG20" s="74">
        <f t="shared" si="0"/>
        <v>0</v>
      </c>
      <c r="CH20" s="21">
        <f t="shared" si="1"/>
        <v>0</v>
      </c>
      <c r="CI20" s="21">
        <f t="shared" si="2"/>
        <v>0</v>
      </c>
      <c r="CJ20" s="21">
        <f t="shared" si="3"/>
        <v>0</v>
      </c>
      <c r="CK20" s="76">
        <f t="shared" si="4"/>
        <v>0</v>
      </c>
      <c r="CM20" s="127" t="s">
        <v>46</v>
      </c>
    </row>
    <row r="21" spans="1:91" s="7" customFormat="1" ht="21" customHeight="1" x14ac:dyDescent="0.3">
      <c r="A21" s="1">
        <v>19</v>
      </c>
      <c r="B21" s="1"/>
      <c r="C21" s="1"/>
      <c r="D21" s="1"/>
      <c r="E21" s="1"/>
      <c r="F21" s="1"/>
      <c r="G21" s="1"/>
      <c r="H21" s="1"/>
      <c r="I21" s="50"/>
      <c r="J21" s="47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35"/>
      <c r="Y21" s="42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43"/>
      <c r="AN21" s="38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26"/>
      <c r="BC21" s="30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31"/>
      <c r="BR21" s="23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133"/>
      <c r="CG21" s="74">
        <f t="shared" si="0"/>
        <v>0</v>
      </c>
      <c r="CH21" s="21">
        <f t="shared" si="1"/>
        <v>0</v>
      </c>
      <c r="CI21" s="21">
        <f t="shared" si="2"/>
        <v>0</v>
      </c>
      <c r="CJ21" s="21">
        <f t="shared" si="3"/>
        <v>0</v>
      </c>
      <c r="CK21" s="76">
        <f t="shared" si="4"/>
        <v>0</v>
      </c>
      <c r="CM21" s="127" t="s">
        <v>46</v>
      </c>
    </row>
    <row r="22" spans="1:91" s="7" customFormat="1" ht="21" customHeight="1" thickBot="1" x14ac:dyDescent="0.35">
      <c r="A22" s="15">
        <v>20</v>
      </c>
      <c r="B22" s="15"/>
      <c r="C22" s="15"/>
      <c r="D22" s="15"/>
      <c r="E22" s="15"/>
      <c r="F22" s="15"/>
      <c r="G22" s="15"/>
      <c r="H22" s="15"/>
      <c r="I22" s="51"/>
      <c r="J22" s="48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36"/>
      <c r="Y22" s="44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45"/>
      <c r="AN22" s="39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27"/>
      <c r="BC22" s="32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33"/>
      <c r="BR22" s="24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134"/>
      <c r="CG22" s="77">
        <f t="shared" si="0"/>
        <v>0</v>
      </c>
      <c r="CH22" s="78">
        <f t="shared" si="1"/>
        <v>0</v>
      </c>
      <c r="CI22" s="78">
        <f t="shared" si="2"/>
        <v>0</v>
      </c>
      <c r="CJ22" s="78">
        <f t="shared" si="3"/>
        <v>0</v>
      </c>
      <c r="CK22" s="79">
        <f t="shared" si="4"/>
        <v>0</v>
      </c>
      <c r="CM22" s="127" t="s">
        <v>46</v>
      </c>
    </row>
    <row r="23" spans="1:91" ht="14.25" thickBot="1" x14ac:dyDescent="0.35"/>
    <row r="24" spans="1:91" ht="41.25" thickTop="1" x14ac:dyDescent="0.3">
      <c r="B24" s="135" t="s">
        <v>65</v>
      </c>
      <c r="CF24" s="80" t="s">
        <v>29</v>
      </c>
      <c r="CG24" s="81">
        <f>SUM(CG3:CG22)</f>
        <v>0</v>
      </c>
      <c r="CH24" s="82">
        <f>SUM(CH3:CH22)</f>
        <v>0</v>
      </c>
      <c r="CI24" s="82">
        <f>SUM(CI3:CI22)</f>
        <v>0</v>
      </c>
      <c r="CJ24" s="82">
        <f>SUM(CJ3:CJ22)</f>
        <v>0</v>
      </c>
      <c r="CK24" s="83">
        <f>SUM(CK3:CK22)</f>
        <v>0</v>
      </c>
      <c r="CL24" s="71" t="s">
        <v>35</v>
      </c>
    </row>
    <row r="25" spans="1:91" ht="16.5" x14ac:dyDescent="0.3">
      <c r="B25" s="135" t="s">
        <v>66</v>
      </c>
      <c r="CF25" s="84" t="s">
        <v>30</v>
      </c>
      <c r="CG25" s="69">
        <f>COUNT(CG3:CG22)</f>
        <v>20</v>
      </c>
      <c r="CH25" s="70">
        <f>COUNT(CH3:CH22)</f>
        <v>20</v>
      </c>
      <c r="CI25" s="70">
        <f>COUNT(CI3:CI22)</f>
        <v>20</v>
      </c>
      <c r="CJ25" s="70">
        <f>COUNT(CJ3:CJ22)</f>
        <v>20</v>
      </c>
      <c r="CK25" s="85">
        <f>COUNT(CK3:CK22)</f>
        <v>20</v>
      </c>
    </row>
    <row r="26" spans="1:91" ht="27" x14ac:dyDescent="0.3">
      <c r="CF26" s="86" t="s">
        <v>31</v>
      </c>
      <c r="CG26" s="69">
        <f>COUNTIF(CG3:CG22,0)</f>
        <v>20</v>
      </c>
      <c r="CH26" s="70">
        <f>COUNTIF(CH3:CH22,0)</f>
        <v>20</v>
      </c>
      <c r="CI26" s="70">
        <f>COUNTIF(CI3:CI22,0)</f>
        <v>20</v>
      </c>
      <c r="CJ26" s="70">
        <f>COUNTIF(CJ3:CJ22,0)</f>
        <v>20</v>
      </c>
      <c r="CK26" s="85">
        <f>COUNTIF(CK3:CK22,0)</f>
        <v>20</v>
      </c>
    </row>
    <row r="27" spans="1:91" ht="27.75" thickBot="1" x14ac:dyDescent="0.35">
      <c r="CF27" s="86" t="s">
        <v>32</v>
      </c>
      <c r="CG27" s="69">
        <f t="shared" ref="CG27:CJ27" si="5">CG25-CG26</f>
        <v>0</v>
      </c>
      <c r="CH27" s="70">
        <f t="shared" si="5"/>
        <v>0</v>
      </c>
      <c r="CI27" s="70">
        <f t="shared" si="5"/>
        <v>0</v>
      </c>
      <c r="CJ27" s="70">
        <f t="shared" si="5"/>
        <v>0</v>
      </c>
      <c r="CK27" s="85">
        <f>CK25-CK26</f>
        <v>0</v>
      </c>
    </row>
    <row r="28" spans="1:91" ht="41.25" thickBot="1" x14ac:dyDescent="0.35">
      <c r="CF28" s="86" t="s">
        <v>67</v>
      </c>
      <c r="CG28" s="69" t="e">
        <f t="shared" ref="CG28:CJ28" si="6">CG24/CG27</f>
        <v>#DIV/0!</v>
      </c>
      <c r="CH28" s="70" t="e">
        <f t="shared" si="6"/>
        <v>#DIV/0!</v>
      </c>
      <c r="CI28" s="70" t="e">
        <f t="shared" si="6"/>
        <v>#DIV/0!</v>
      </c>
      <c r="CJ28" s="70" t="e">
        <f t="shared" si="6"/>
        <v>#DIV/0!</v>
      </c>
      <c r="CK28" s="85" t="e">
        <f>CK24/CK27</f>
        <v>#DIV/0!</v>
      </c>
      <c r="CL28" s="71"/>
      <c r="CM28" s="128" t="s">
        <v>46</v>
      </c>
    </row>
    <row r="29" spans="1:91" ht="14.25" thickBot="1" x14ac:dyDescent="0.35">
      <c r="CF29" s="87" t="s">
        <v>37</v>
      </c>
      <c r="CG29" s="88">
        <v>75</v>
      </c>
      <c r="CH29" s="89">
        <v>75</v>
      </c>
      <c r="CI29" s="89">
        <v>75</v>
      </c>
      <c r="CJ29" s="89">
        <v>75</v>
      </c>
      <c r="CK29" s="90">
        <v>75</v>
      </c>
    </row>
    <row r="30" spans="1:91" ht="14.25" thickTop="1" x14ac:dyDescent="0.3"/>
  </sheetData>
  <mergeCells count="7">
    <mergeCell ref="A1:I1"/>
    <mergeCell ref="CG1:CK1"/>
    <mergeCell ref="J1:X1"/>
    <mergeCell ref="Y1:AM1"/>
    <mergeCell ref="AN1:BB1"/>
    <mergeCell ref="BC1:BQ1"/>
    <mergeCell ref="BR1:CF1"/>
  </mergeCells>
  <phoneticPr fontId="1" type="noConversion"/>
  <hyperlinks>
    <hyperlink ref="CM3" location="'1번 교사 차트'!A1" display="차트로 이동"/>
    <hyperlink ref="CM4" location="'2번 교사 차트'!A1" display="차트로 이동"/>
    <hyperlink ref="CM5" location="'3번 교사 차트'!A1" display="차트로 이동"/>
    <hyperlink ref="CM6" location="'4번 교사 차트'!A1" display="차트로 이동"/>
    <hyperlink ref="CM7" location="'5번 교사 차트'!A1" display="차트로 이동"/>
    <hyperlink ref="CM8" location="'6번 교사 차트'!A1" display="차트로 이동"/>
    <hyperlink ref="CM9" location="'7번 교사 차트'!A1" display="차트로 이동"/>
    <hyperlink ref="CM10" location="'8번 교사 차트'!A1" display="차트로 이동"/>
    <hyperlink ref="CM11" location="'9번 교사 차트'!A1" display="차트로 이동"/>
    <hyperlink ref="CM12" location="'10번 교사 차트'!A1" display="차트로 이동"/>
    <hyperlink ref="CM13" location="'11번 교사 차트'!A1" display="차트로 이동"/>
    <hyperlink ref="CM14" location="'12번 교사 차트'!A1" display="차트로 이동"/>
    <hyperlink ref="CM15" location="'13번 교사 차트'!A1" display="차트로 이동"/>
    <hyperlink ref="CM16" location="'14번 교사 차트'!A1" display="차트로 이동"/>
    <hyperlink ref="CM17" location="'15번 교사 차트'!A1" display="차트로 이동"/>
    <hyperlink ref="CM18" location="'16번 교사 차트'!A1" display="차트로 이동"/>
    <hyperlink ref="CM19" location="'17번 교사 차트'!A1" display="차트로 이동"/>
    <hyperlink ref="CM20" location="'18번 교사 차트'!A1" display="차트로 이동"/>
    <hyperlink ref="CM21" location="'19번 교사 차트'!A1" display="차트로 이동"/>
    <hyperlink ref="CM22" location="'20번 교사 차트'!A1" display="차트로 이동"/>
    <hyperlink ref="CM28" location="'본당 교사회 차트'!A1" display="차트로 이동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6"/>
  <sheetViews>
    <sheetView workbookViewId="0">
      <selection activeCell="R4" sqref="R4"/>
    </sheetView>
  </sheetViews>
  <sheetFormatPr defaultRowHeight="16.5" x14ac:dyDescent="0.3"/>
  <cols>
    <col min="2" max="2" width="11.625" bestFit="1" customWidth="1"/>
    <col min="3" max="3" width="9.5" bestFit="1" customWidth="1"/>
    <col min="4" max="4" width="8.625" bestFit="1" customWidth="1"/>
    <col min="5" max="5" width="9.625" bestFit="1" customWidth="1"/>
    <col min="6" max="6" width="9.25" bestFit="1" customWidth="1"/>
    <col min="7" max="7" width="10.25" bestFit="1" customWidth="1"/>
    <col min="18" max="18" width="25.5" bestFit="1" customWidth="1"/>
  </cols>
  <sheetData>
    <row r="2" spans="2:18" ht="17.25" thickBot="1" x14ac:dyDescent="0.35">
      <c r="B2" t="s">
        <v>52</v>
      </c>
    </row>
    <row r="3" spans="2:18" ht="17.25" thickBot="1" x14ac:dyDescent="0.35">
      <c r="B3" s="94" t="s">
        <v>0</v>
      </c>
      <c r="C3" s="95" t="s">
        <v>8</v>
      </c>
      <c r="D3" s="96" t="s">
        <v>24</v>
      </c>
      <c r="E3" s="96" t="s">
        <v>25</v>
      </c>
      <c r="F3" s="96" t="s">
        <v>27</v>
      </c>
      <c r="G3" s="97" t="s">
        <v>26</v>
      </c>
    </row>
    <row r="4" spans="2:18" x14ac:dyDescent="0.3">
      <c r="B4" s="98" t="s">
        <v>37</v>
      </c>
      <c r="C4" s="91">
        <v>75</v>
      </c>
      <c r="D4" s="92">
        <v>75</v>
      </c>
      <c r="E4" s="92">
        <v>75</v>
      </c>
      <c r="F4" s="92">
        <v>75</v>
      </c>
      <c r="G4" s="93">
        <v>75</v>
      </c>
      <c r="R4" s="126" t="s">
        <v>45</v>
      </c>
    </row>
    <row r="5" spans="2:18" ht="17.25" thickBot="1" x14ac:dyDescent="0.35">
      <c r="B5" s="103" t="s">
        <v>40</v>
      </c>
      <c r="C5" s="104">
        <v>37.5</v>
      </c>
      <c r="D5" s="105">
        <v>37.5</v>
      </c>
      <c r="E5" s="105">
        <v>37.5</v>
      </c>
      <c r="F5" s="105">
        <v>37.5</v>
      </c>
      <c r="G5" s="106">
        <v>37.5</v>
      </c>
    </row>
    <row r="6" spans="2:18" ht="18" thickTop="1" thickBot="1" x14ac:dyDescent="0.35">
      <c r="B6" s="99" t="s">
        <v>41</v>
      </c>
      <c r="C6" s="100">
        <f>'자가진단서 결과 입력 시트'!CG10</f>
        <v>0</v>
      </c>
      <c r="D6" s="101">
        <f>'자가진단서 결과 입력 시트'!CH10</f>
        <v>0</v>
      </c>
      <c r="E6" s="101">
        <f>'자가진단서 결과 입력 시트'!CI10</f>
        <v>0</v>
      </c>
      <c r="F6" s="101">
        <f>'자가진단서 결과 입력 시트'!CJ10</f>
        <v>0</v>
      </c>
      <c r="G6" s="102">
        <f>'자가진단서 결과 입력 시트'!CK10</f>
        <v>0</v>
      </c>
    </row>
  </sheetData>
  <phoneticPr fontId="1" type="noConversion"/>
  <hyperlinks>
    <hyperlink ref="R4" location="'자가진단서 결과 입력 시트'!A1" display="진단결과 입력 시트로 이동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6"/>
  <sheetViews>
    <sheetView workbookViewId="0">
      <selection activeCell="R4" sqref="R4"/>
    </sheetView>
  </sheetViews>
  <sheetFormatPr defaultRowHeight="16.5" x14ac:dyDescent="0.3"/>
  <cols>
    <col min="2" max="2" width="11.625" bestFit="1" customWidth="1"/>
    <col min="3" max="3" width="9.5" bestFit="1" customWidth="1"/>
    <col min="4" max="4" width="8.625" bestFit="1" customWidth="1"/>
    <col min="5" max="5" width="9.625" bestFit="1" customWidth="1"/>
    <col min="6" max="6" width="9.25" bestFit="1" customWidth="1"/>
    <col min="7" max="7" width="10.25" bestFit="1" customWidth="1"/>
    <col min="18" max="18" width="25.5" bestFit="1" customWidth="1"/>
  </cols>
  <sheetData>
    <row r="2" spans="2:18" ht="17.25" thickBot="1" x14ac:dyDescent="0.35">
      <c r="B2" t="s">
        <v>53</v>
      </c>
    </row>
    <row r="3" spans="2:18" ht="17.25" thickBot="1" x14ac:dyDescent="0.35">
      <c r="B3" s="94" t="s">
        <v>0</v>
      </c>
      <c r="C3" s="95" t="s">
        <v>8</v>
      </c>
      <c r="D3" s="96" t="s">
        <v>24</v>
      </c>
      <c r="E3" s="96" t="s">
        <v>25</v>
      </c>
      <c r="F3" s="96" t="s">
        <v>27</v>
      </c>
      <c r="G3" s="97" t="s">
        <v>26</v>
      </c>
    </row>
    <row r="4" spans="2:18" x14ac:dyDescent="0.3">
      <c r="B4" s="98" t="s">
        <v>37</v>
      </c>
      <c r="C4" s="91">
        <v>75</v>
      </c>
      <c r="D4" s="92">
        <v>75</v>
      </c>
      <c r="E4" s="92">
        <v>75</v>
      </c>
      <c r="F4" s="92">
        <v>75</v>
      </c>
      <c r="G4" s="93">
        <v>75</v>
      </c>
      <c r="R4" s="126" t="s">
        <v>45</v>
      </c>
    </row>
    <row r="5" spans="2:18" ht="17.25" thickBot="1" x14ac:dyDescent="0.35">
      <c r="B5" s="103" t="s">
        <v>40</v>
      </c>
      <c r="C5" s="104">
        <v>37.5</v>
      </c>
      <c r="D5" s="105">
        <v>37.5</v>
      </c>
      <c r="E5" s="105">
        <v>37.5</v>
      </c>
      <c r="F5" s="105">
        <v>37.5</v>
      </c>
      <c r="G5" s="106">
        <v>37.5</v>
      </c>
    </row>
    <row r="6" spans="2:18" ht="18" thickTop="1" thickBot="1" x14ac:dyDescent="0.35">
      <c r="B6" s="99" t="s">
        <v>41</v>
      </c>
      <c r="C6" s="100">
        <f>'자가진단서 결과 입력 시트'!CG11</f>
        <v>0</v>
      </c>
      <c r="D6" s="101">
        <f>'자가진단서 결과 입력 시트'!CH11</f>
        <v>0</v>
      </c>
      <c r="E6" s="101">
        <f>'자가진단서 결과 입력 시트'!CI11</f>
        <v>0</v>
      </c>
      <c r="F6" s="101">
        <f>'자가진단서 결과 입력 시트'!CJ11</f>
        <v>0</v>
      </c>
      <c r="G6" s="102">
        <f>'자가진단서 결과 입력 시트'!CK11</f>
        <v>0</v>
      </c>
    </row>
  </sheetData>
  <phoneticPr fontId="1" type="noConversion"/>
  <hyperlinks>
    <hyperlink ref="R4" location="'자가진단서 결과 입력 시트'!A1" display="진단결과 입력 시트로 이동"/>
  </hyperlink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6"/>
  <sheetViews>
    <sheetView workbookViewId="0">
      <selection activeCell="R4" sqref="R4"/>
    </sheetView>
  </sheetViews>
  <sheetFormatPr defaultRowHeight="16.5" x14ac:dyDescent="0.3"/>
  <cols>
    <col min="2" max="2" width="11.625" bestFit="1" customWidth="1"/>
    <col min="3" max="3" width="9.5" bestFit="1" customWidth="1"/>
    <col min="4" max="4" width="8.625" bestFit="1" customWidth="1"/>
    <col min="5" max="5" width="9.625" bestFit="1" customWidth="1"/>
    <col min="6" max="6" width="9.25" bestFit="1" customWidth="1"/>
    <col min="7" max="7" width="10.25" bestFit="1" customWidth="1"/>
    <col min="18" max="18" width="25.5" bestFit="1" customWidth="1"/>
  </cols>
  <sheetData>
    <row r="2" spans="2:18" ht="17.25" thickBot="1" x14ac:dyDescent="0.35">
      <c r="B2" t="s">
        <v>54</v>
      </c>
    </row>
    <row r="3" spans="2:18" ht="17.25" thickBot="1" x14ac:dyDescent="0.35">
      <c r="B3" s="94" t="s">
        <v>0</v>
      </c>
      <c r="C3" s="95" t="s">
        <v>8</v>
      </c>
      <c r="D3" s="96" t="s">
        <v>24</v>
      </c>
      <c r="E3" s="96" t="s">
        <v>25</v>
      </c>
      <c r="F3" s="96" t="s">
        <v>27</v>
      </c>
      <c r="G3" s="97" t="s">
        <v>26</v>
      </c>
    </row>
    <row r="4" spans="2:18" x14ac:dyDescent="0.3">
      <c r="B4" s="98" t="s">
        <v>37</v>
      </c>
      <c r="C4" s="91">
        <v>75</v>
      </c>
      <c r="D4" s="92">
        <v>75</v>
      </c>
      <c r="E4" s="92">
        <v>75</v>
      </c>
      <c r="F4" s="92">
        <v>75</v>
      </c>
      <c r="G4" s="93">
        <v>75</v>
      </c>
      <c r="R4" s="126" t="s">
        <v>45</v>
      </c>
    </row>
    <row r="5" spans="2:18" ht="17.25" thickBot="1" x14ac:dyDescent="0.35">
      <c r="B5" s="103" t="s">
        <v>40</v>
      </c>
      <c r="C5" s="104">
        <v>37.5</v>
      </c>
      <c r="D5" s="105">
        <v>37.5</v>
      </c>
      <c r="E5" s="105">
        <v>37.5</v>
      </c>
      <c r="F5" s="105">
        <v>37.5</v>
      </c>
      <c r="G5" s="106">
        <v>37.5</v>
      </c>
    </row>
    <row r="6" spans="2:18" ht="18" thickTop="1" thickBot="1" x14ac:dyDescent="0.35">
      <c r="B6" s="99" t="s">
        <v>41</v>
      </c>
      <c r="C6" s="100">
        <f>'자가진단서 결과 입력 시트'!CG12</f>
        <v>0</v>
      </c>
      <c r="D6" s="101">
        <f>'자가진단서 결과 입력 시트'!CH12</f>
        <v>0</v>
      </c>
      <c r="E6" s="101">
        <f>'자가진단서 결과 입력 시트'!CI12</f>
        <v>0</v>
      </c>
      <c r="F6" s="101">
        <f>'자가진단서 결과 입력 시트'!CJ12</f>
        <v>0</v>
      </c>
      <c r="G6" s="102">
        <f>'자가진단서 결과 입력 시트'!CK12</f>
        <v>0</v>
      </c>
    </row>
  </sheetData>
  <phoneticPr fontId="1" type="noConversion"/>
  <hyperlinks>
    <hyperlink ref="R4" location="'자가진단서 결과 입력 시트'!A1" display="진단결과 입력 시트로 이동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6"/>
  <sheetViews>
    <sheetView workbookViewId="0">
      <selection activeCell="R4" sqref="R4"/>
    </sheetView>
  </sheetViews>
  <sheetFormatPr defaultRowHeight="16.5" x14ac:dyDescent="0.3"/>
  <cols>
    <col min="2" max="2" width="11.625" bestFit="1" customWidth="1"/>
    <col min="3" max="3" width="9.5" bestFit="1" customWidth="1"/>
    <col min="4" max="4" width="8.625" bestFit="1" customWidth="1"/>
    <col min="5" max="5" width="9.625" bestFit="1" customWidth="1"/>
    <col min="6" max="6" width="9.25" bestFit="1" customWidth="1"/>
    <col min="7" max="7" width="10.25" bestFit="1" customWidth="1"/>
    <col min="18" max="18" width="25.5" bestFit="1" customWidth="1"/>
  </cols>
  <sheetData>
    <row r="2" spans="2:18" ht="17.25" thickBot="1" x14ac:dyDescent="0.35">
      <c r="B2" t="s">
        <v>55</v>
      </c>
    </row>
    <row r="3" spans="2:18" ht="17.25" thickBot="1" x14ac:dyDescent="0.35">
      <c r="B3" s="94" t="s">
        <v>0</v>
      </c>
      <c r="C3" s="95" t="s">
        <v>8</v>
      </c>
      <c r="D3" s="96" t="s">
        <v>24</v>
      </c>
      <c r="E3" s="96" t="s">
        <v>25</v>
      </c>
      <c r="F3" s="96" t="s">
        <v>27</v>
      </c>
      <c r="G3" s="97" t="s">
        <v>26</v>
      </c>
    </row>
    <row r="4" spans="2:18" x14ac:dyDescent="0.3">
      <c r="B4" s="98" t="s">
        <v>37</v>
      </c>
      <c r="C4" s="91">
        <v>75</v>
      </c>
      <c r="D4" s="92">
        <v>75</v>
      </c>
      <c r="E4" s="92">
        <v>75</v>
      </c>
      <c r="F4" s="92">
        <v>75</v>
      </c>
      <c r="G4" s="93">
        <v>75</v>
      </c>
      <c r="R4" s="126" t="s">
        <v>45</v>
      </c>
    </row>
    <row r="5" spans="2:18" ht="17.25" thickBot="1" x14ac:dyDescent="0.35">
      <c r="B5" s="103" t="s">
        <v>40</v>
      </c>
      <c r="C5" s="104">
        <v>37.5</v>
      </c>
      <c r="D5" s="105">
        <v>37.5</v>
      </c>
      <c r="E5" s="105">
        <v>37.5</v>
      </c>
      <c r="F5" s="105">
        <v>37.5</v>
      </c>
      <c r="G5" s="106">
        <v>37.5</v>
      </c>
    </row>
    <row r="6" spans="2:18" ht="18" thickTop="1" thickBot="1" x14ac:dyDescent="0.35">
      <c r="B6" s="99" t="s">
        <v>41</v>
      </c>
      <c r="C6" s="100">
        <f>'자가진단서 결과 입력 시트'!CG13</f>
        <v>0</v>
      </c>
      <c r="D6" s="101">
        <f>'자가진단서 결과 입력 시트'!CH13</f>
        <v>0</v>
      </c>
      <c r="E6" s="101">
        <f>'자가진단서 결과 입력 시트'!CI13</f>
        <v>0</v>
      </c>
      <c r="F6" s="101">
        <f>'자가진단서 결과 입력 시트'!CJ13</f>
        <v>0</v>
      </c>
      <c r="G6" s="102">
        <f>'자가진단서 결과 입력 시트'!CK13</f>
        <v>0</v>
      </c>
    </row>
  </sheetData>
  <phoneticPr fontId="1" type="noConversion"/>
  <hyperlinks>
    <hyperlink ref="R4" location="'자가진단서 결과 입력 시트'!A1" display="진단결과 입력 시트로 이동"/>
  </hyperlink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6"/>
  <sheetViews>
    <sheetView workbookViewId="0">
      <selection activeCell="R4" sqref="R4"/>
    </sheetView>
  </sheetViews>
  <sheetFormatPr defaultRowHeight="16.5" x14ac:dyDescent="0.3"/>
  <cols>
    <col min="2" max="2" width="11.625" bestFit="1" customWidth="1"/>
    <col min="3" max="3" width="9.5" bestFit="1" customWidth="1"/>
    <col min="4" max="4" width="8.625" bestFit="1" customWidth="1"/>
    <col min="5" max="5" width="9.625" bestFit="1" customWidth="1"/>
    <col min="6" max="6" width="9.25" bestFit="1" customWidth="1"/>
    <col min="7" max="7" width="10.25" bestFit="1" customWidth="1"/>
    <col min="18" max="18" width="25.5" bestFit="1" customWidth="1"/>
  </cols>
  <sheetData>
    <row r="2" spans="2:18" ht="17.25" thickBot="1" x14ac:dyDescent="0.35">
      <c r="B2" t="s">
        <v>56</v>
      </c>
    </row>
    <row r="3" spans="2:18" ht="17.25" thickBot="1" x14ac:dyDescent="0.35">
      <c r="B3" s="94" t="s">
        <v>0</v>
      </c>
      <c r="C3" s="95" t="s">
        <v>8</v>
      </c>
      <c r="D3" s="96" t="s">
        <v>24</v>
      </c>
      <c r="E3" s="96" t="s">
        <v>25</v>
      </c>
      <c r="F3" s="96" t="s">
        <v>27</v>
      </c>
      <c r="G3" s="97" t="s">
        <v>26</v>
      </c>
    </row>
    <row r="4" spans="2:18" x14ac:dyDescent="0.3">
      <c r="B4" s="98" t="s">
        <v>37</v>
      </c>
      <c r="C4" s="91">
        <v>75</v>
      </c>
      <c r="D4" s="92">
        <v>75</v>
      </c>
      <c r="E4" s="92">
        <v>75</v>
      </c>
      <c r="F4" s="92">
        <v>75</v>
      </c>
      <c r="G4" s="93">
        <v>75</v>
      </c>
      <c r="R4" s="126" t="s">
        <v>45</v>
      </c>
    </row>
    <row r="5" spans="2:18" ht="17.25" thickBot="1" x14ac:dyDescent="0.35">
      <c r="B5" s="103" t="s">
        <v>40</v>
      </c>
      <c r="C5" s="104">
        <v>37.5</v>
      </c>
      <c r="D5" s="105">
        <v>37.5</v>
      </c>
      <c r="E5" s="105">
        <v>37.5</v>
      </c>
      <c r="F5" s="105">
        <v>37.5</v>
      </c>
      <c r="G5" s="106">
        <v>37.5</v>
      </c>
    </row>
    <row r="6" spans="2:18" ht="18" thickTop="1" thickBot="1" x14ac:dyDescent="0.35">
      <c r="B6" s="99" t="s">
        <v>41</v>
      </c>
      <c r="C6" s="100">
        <f>'자가진단서 결과 입력 시트'!CG14</f>
        <v>0</v>
      </c>
      <c r="D6" s="101">
        <f>'자가진단서 결과 입력 시트'!CH14</f>
        <v>0</v>
      </c>
      <c r="E6" s="101">
        <f>'자가진단서 결과 입력 시트'!CI14</f>
        <v>0</v>
      </c>
      <c r="F6" s="101">
        <f>'자가진단서 결과 입력 시트'!CJ14</f>
        <v>0</v>
      </c>
      <c r="G6" s="102">
        <f>'자가진단서 결과 입력 시트'!CK14</f>
        <v>0</v>
      </c>
    </row>
  </sheetData>
  <phoneticPr fontId="1" type="noConversion"/>
  <hyperlinks>
    <hyperlink ref="R4" location="'자가진단서 결과 입력 시트'!A1" display="진단결과 입력 시트로 이동"/>
  </hyperlink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6"/>
  <sheetViews>
    <sheetView workbookViewId="0">
      <selection activeCell="R4" sqref="R4"/>
    </sheetView>
  </sheetViews>
  <sheetFormatPr defaultRowHeight="16.5" x14ac:dyDescent="0.3"/>
  <cols>
    <col min="2" max="2" width="11.625" bestFit="1" customWidth="1"/>
    <col min="3" max="3" width="9.5" bestFit="1" customWidth="1"/>
    <col min="4" max="4" width="8.625" bestFit="1" customWidth="1"/>
    <col min="5" max="5" width="9.625" bestFit="1" customWidth="1"/>
    <col min="6" max="6" width="9.25" bestFit="1" customWidth="1"/>
    <col min="7" max="7" width="10.25" bestFit="1" customWidth="1"/>
    <col min="18" max="18" width="25.5" bestFit="1" customWidth="1"/>
  </cols>
  <sheetData>
    <row r="2" spans="2:18" ht="17.25" thickBot="1" x14ac:dyDescent="0.35">
      <c r="B2" t="s">
        <v>57</v>
      </c>
    </row>
    <row r="3" spans="2:18" ht="17.25" thickBot="1" x14ac:dyDescent="0.35">
      <c r="B3" s="94" t="s">
        <v>0</v>
      </c>
      <c r="C3" s="95" t="s">
        <v>8</v>
      </c>
      <c r="D3" s="96" t="s">
        <v>24</v>
      </c>
      <c r="E3" s="96" t="s">
        <v>25</v>
      </c>
      <c r="F3" s="96" t="s">
        <v>27</v>
      </c>
      <c r="G3" s="97" t="s">
        <v>26</v>
      </c>
    </row>
    <row r="4" spans="2:18" x14ac:dyDescent="0.3">
      <c r="B4" s="98" t="s">
        <v>37</v>
      </c>
      <c r="C4" s="91">
        <v>75</v>
      </c>
      <c r="D4" s="92">
        <v>75</v>
      </c>
      <c r="E4" s="92">
        <v>75</v>
      </c>
      <c r="F4" s="92">
        <v>75</v>
      </c>
      <c r="G4" s="93">
        <v>75</v>
      </c>
      <c r="R4" s="126" t="s">
        <v>45</v>
      </c>
    </row>
    <row r="5" spans="2:18" ht="17.25" thickBot="1" x14ac:dyDescent="0.35">
      <c r="B5" s="103" t="s">
        <v>40</v>
      </c>
      <c r="C5" s="104">
        <v>37.5</v>
      </c>
      <c r="D5" s="105">
        <v>37.5</v>
      </c>
      <c r="E5" s="105">
        <v>37.5</v>
      </c>
      <c r="F5" s="105">
        <v>37.5</v>
      </c>
      <c r="G5" s="106">
        <v>37.5</v>
      </c>
    </row>
    <row r="6" spans="2:18" ht="18" thickTop="1" thickBot="1" x14ac:dyDescent="0.35">
      <c r="B6" s="99" t="s">
        <v>41</v>
      </c>
      <c r="C6" s="100">
        <f>'자가진단서 결과 입력 시트'!CG15</f>
        <v>0</v>
      </c>
      <c r="D6" s="101">
        <f>'자가진단서 결과 입력 시트'!CH15</f>
        <v>0</v>
      </c>
      <c r="E6" s="101">
        <f>'자가진단서 결과 입력 시트'!CI15</f>
        <v>0</v>
      </c>
      <c r="F6" s="101">
        <f>'자가진단서 결과 입력 시트'!CJ15</f>
        <v>0</v>
      </c>
      <c r="G6" s="102">
        <f>'자가진단서 결과 입력 시트'!CK15</f>
        <v>0</v>
      </c>
    </row>
  </sheetData>
  <phoneticPr fontId="1" type="noConversion"/>
  <hyperlinks>
    <hyperlink ref="R4" location="'자가진단서 결과 입력 시트'!A1" display="진단결과 입력 시트로 이동"/>
  </hyperlink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6"/>
  <sheetViews>
    <sheetView workbookViewId="0">
      <selection activeCell="R4" sqref="R4"/>
    </sheetView>
  </sheetViews>
  <sheetFormatPr defaultRowHeight="16.5" x14ac:dyDescent="0.3"/>
  <cols>
    <col min="2" max="2" width="11.625" bestFit="1" customWidth="1"/>
    <col min="3" max="3" width="9.5" bestFit="1" customWidth="1"/>
    <col min="4" max="4" width="8.625" bestFit="1" customWidth="1"/>
    <col min="5" max="5" width="9.625" bestFit="1" customWidth="1"/>
    <col min="6" max="6" width="9.25" bestFit="1" customWidth="1"/>
    <col min="7" max="7" width="10.25" bestFit="1" customWidth="1"/>
    <col min="18" max="18" width="25.5" bestFit="1" customWidth="1"/>
  </cols>
  <sheetData>
    <row r="2" spans="2:18" ht="17.25" thickBot="1" x14ac:dyDescent="0.35">
      <c r="B2" t="s">
        <v>58</v>
      </c>
    </row>
    <row r="3" spans="2:18" ht="17.25" thickBot="1" x14ac:dyDescent="0.35">
      <c r="B3" s="94" t="s">
        <v>0</v>
      </c>
      <c r="C3" s="95" t="s">
        <v>8</v>
      </c>
      <c r="D3" s="96" t="s">
        <v>24</v>
      </c>
      <c r="E3" s="96" t="s">
        <v>25</v>
      </c>
      <c r="F3" s="96" t="s">
        <v>27</v>
      </c>
      <c r="G3" s="97" t="s">
        <v>26</v>
      </c>
    </row>
    <row r="4" spans="2:18" x14ac:dyDescent="0.3">
      <c r="B4" s="98" t="s">
        <v>37</v>
      </c>
      <c r="C4" s="91">
        <v>75</v>
      </c>
      <c r="D4" s="92">
        <v>75</v>
      </c>
      <c r="E4" s="92">
        <v>75</v>
      </c>
      <c r="F4" s="92">
        <v>75</v>
      </c>
      <c r="G4" s="93">
        <v>75</v>
      </c>
      <c r="R4" s="126" t="s">
        <v>45</v>
      </c>
    </row>
    <row r="5" spans="2:18" ht="17.25" thickBot="1" x14ac:dyDescent="0.35">
      <c r="B5" s="103" t="s">
        <v>40</v>
      </c>
      <c r="C5" s="104">
        <v>37.5</v>
      </c>
      <c r="D5" s="105">
        <v>37.5</v>
      </c>
      <c r="E5" s="105">
        <v>37.5</v>
      </c>
      <c r="F5" s="105">
        <v>37.5</v>
      </c>
      <c r="G5" s="106">
        <v>37.5</v>
      </c>
    </row>
    <row r="6" spans="2:18" ht="18" thickTop="1" thickBot="1" x14ac:dyDescent="0.35">
      <c r="B6" s="99" t="s">
        <v>41</v>
      </c>
      <c r="C6" s="100">
        <f>'자가진단서 결과 입력 시트'!CG16</f>
        <v>0</v>
      </c>
      <c r="D6" s="101">
        <f>'자가진단서 결과 입력 시트'!CH16</f>
        <v>0</v>
      </c>
      <c r="E6" s="101">
        <f>'자가진단서 결과 입력 시트'!CI16</f>
        <v>0</v>
      </c>
      <c r="F6" s="101">
        <f>'자가진단서 결과 입력 시트'!CJ16</f>
        <v>0</v>
      </c>
      <c r="G6" s="102">
        <f>'자가진단서 결과 입력 시트'!CK16</f>
        <v>0</v>
      </c>
    </row>
  </sheetData>
  <phoneticPr fontId="1" type="noConversion"/>
  <hyperlinks>
    <hyperlink ref="R4" location="'자가진단서 결과 입력 시트'!A1" display="진단결과 입력 시트로 이동"/>
  </hyperlink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6"/>
  <sheetViews>
    <sheetView workbookViewId="0">
      <selection activeCell="R4" sqref="R4"/>
    </sheetView>
  </sheetViews>
  <sheetFormatPr defaultRowHeight="16.5" x14ac:dyDescent="0.3"/>
  <cols>
    <col min="2" max="2" width="11.625" bestFit="1" customWidth="1"/>
    <col min="3" max="3" width="9.5" bestFit="1" customWidth="1"/>
    <col min="4" max="4" width="8.625" bestFit="1" customWidth="1"/>
    <col min="5" max="5" width="9.625" bestFit="1" customWidth="1"/>
    <col min="6" max="6" width="9.25" bestFit="1" customWidth="1"/>
    <col min="7" max="7" width="10.25" bestFit="1" customWidth="1"/>
    <col min="18" max="18" width="25.5" bestFit="1" customWidth="1"/>
  </cols>
  <sheetData>
    <row r="2" spans="2:18" ht="17.25" thickBot="1" x14ac:dyDescent="0.35">
      <c r="B2" t="s">
        <v>59</v>
      </c>
    </row>
    <row r="3" spans="2:18" ht="17.25" thickBot="1" x14ac:dyDescent="0.35">
      <c r="B3" s="94" t="s">
        <v>0</v>
      </c>
      <c r="C3" s="95" t="s">
        <v>8</v>
      </c>
      <c r="D3" s="96" t="s">
        <v>24</v>
      </c>
      <c r="E3" s="96" t="s">
        <v>25</v>
      </c>
      <c r="F3" s="96" t="s">
        <v>27</v>
      </c>
      <c r="G3" s="97" t="s">
        <v>26</v>
      </c>
    </row>
    <row r="4" spans="2:18" x14ac:dyDescent="0.3">
      <c r="B4" s="98" t="s">
        <v>37</v>
      </c>
      <c r="C4" s="91">
        <v>75</v>
      </c>
      <c r="D4" s="92">
        <v>75</v>
      </c>
      <c r="E4" s="92">
        <v>75</v>
      </c>
      <c r="F4" s="92">
        <v>75</v>
      </c>
      <c r="G4" s="93">
        <v>75</v>
      </c>
      <c r="R4" s="126" t="s">
        <v>45</v>
      </c>
    </row>
    <row r="5" spans="2:18" ht="17.25" thickBot="1" x14ac:dyDescent="0.35">
      <c r="B5" s="103" t="s">
        <v>40</v>
      </c>
      <c r="C5" s="104">
        <v>37.5</v>
      </c>
      <c r="D5" s="105">
        <v>37.5</v>
      </c>
      <c r="E5" s="105">
        <v>37.5</v>
      </c>
      <c r="F5" s="105">
        <v>37.5</v>
      </c>
      <c r="G5" s="106">
        <v>37.5</v>
      </c>
    </row>
    <row r="6" spans="2:18" ht="18" thickTop="1" thickBot="1" x14ac:dyDescent="0.35">
      <c r="B6" s="99" t="s">
        <v>41</v>
      </c>
      <c r="C6" s="100">
        <f>'자가진단서 결과 입력 시트'!CG17</f>
        <v>0</v>
      </c>
      <c r="D6" s="101">
        <f>'자가진단서 결과 입력 시트'!CH17</f>
        <v>0</v>
      </c>
      <c r="E6" s="101">
        <f>'자가진단서 결과 입력 시트'!CI17</f>
        <v>0</v>
      </c>
      <c r="F6" s="101">
        <f>'자가진단서 결과 입력 시트'!CJ17</f>
        <v>0</v>
      </c>
      <c r="G6" s="102">
        <f>'자가진단서 결과 입력 시트'!CK17</f>
        <v>0</v>
      </c>
    </row>
  </sheetData>
  <phoneticPr fontId="1" type="noConversion"/>
  <hyperlinks>
    <hyperlink ref="R4" location="'자가진단서 결과 입력 시트'!A1" display="진단결과 입력 시트로 이동"/>
  </hyperlink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6"/>
  <sheetViews>
    <sheetView workbookViewId="0">
      <selection activeCell="R4" sqref="R4"/>
    </sheetView>
  </sheetViews>
  <sheetFormatPr defaultRowHeight="16.5" x14ac:dyDescent="0.3"/>
  <cols>
    <col min="2" max="2" width="11.625" bestFit="1" customWidth="1"/>
    <col min="3" max="3" width="9.5" bestFit="1" customWidth="1"/>
    <col min="4" max="4" width="8.625" bestFit="1" customWidth="1"/>
    <col min="5" max="5" width="9.625" bestFit="1" customWidth="1"/>
    <col min="6" max="6" width="9.25" bestFit="1" customWidth="1"/>
    <col min="7" max="7" width="10.25" bestFit="1" customWidth="1"/>
    <col min="18" max="18" width="25.5" bestFit="1" customWidth="1"/>
  </cols>
  <sheetData>
    <row r="2" spans="2:18" ht="17.25" thickBot="1" x14ac:dyDescent="0.35">
      <c r="B2" t="s">
        <v>60</v>
      </c>
    </row>
    <row r="3" spans="2:18" ht="17.25" thickBot="1" x14ac:dyDescent="0.35">
      <c r="B3" s="94" t="s">
        <v>0</v>
      </c>
      <c r="C3" s="95" t="s">
        <v>8</v>
      </c>
      <c r="D3" s="96" t="s">
        <v>24</v>
      </c>
      <c r="E3" s="96" t="s">
        <v>25</v>
      </c>
      <c r="F3" s="96" t="s">
        <v>27</v>
      </c>
      <c r="G3" s="97" t="s">
        <v>26</v>
      </c>
    </row>
    <row r="4" spans="2:18" x14ac:dyDescent="0.3">
      <c r="B4" s="98" t="s">
        <v>37</v>
      </c>
      <c r="C4" s="91">
        <v>75</v>
      </c>
      <c r="D4" s="92">
        <v>75</v>
      </c>
      <c r="E4" s="92">
        <v>75</v>
      </c>
      <c r="F4" s="92">
        <v>75</v>
      </c>
      <c r="G4" s="93">
        <v>75</v>
      </c>
      <c r="R4" s="126" t="s">
        <v>45</v>
      </c>
    </row>
    <row r="5" spans="2:18" ht="17.25" thickBot="1" x14ac:dyDescent="0.35">
      <c r="B5" s="103" t="s">
        <v>40</v>
      </c>
      <c r="C5" s="104">
        <v>37.5</v>
      </c>
      <c r="D5" s="105">
        <v>37.5</v>
      </c>
      <c r="E5" s="105">
        <v>37.5</v>
      </c>
      <c r="F5" s="105">
        <v>37.5</v>
      </c>
      <c r="G5" s="106">
        <v>37.5</v>
      </c>
    </row>
    <row r="6" spans="2:18" ht="18" thickTop="1" thickBot="1" x14ac:dyDescent="0.35">
      <c r="B6" s="99" t="s">
        <v>41</v>
      </c>
      <c r="C6" s="100">
        <f>'자가진단서 결과 입력 시트'!CG18</f>
        <v>0</v>
      </c>
      <c r="D6" s="101">
        <f>'자가진단서 결과 입력 시트'!CH18</f>
        <v>0</v>
      </c>
      <c r="E6" s="101">
        <f>'자가진단서 결과 입력 시트'!CI18</f>
        <v>0</v>
      </c>
      <c r="F6" s="101">
        <f>'자가진단서 결과 입력 시트'!CJ18</f>
        <v>0</v>
      </c>
      <c r="G6" s="102">
        <f>'자가진단서 결과 입력 시트'!CK18</f>
        <v>0</v>
      </c>
    </row>
  </sheetData>
  <phoneticPr fontId="1" type="noConversion"/>
  <hyperlinks>
    <hyperlink ref="R4" location="'자가진단서 결과 입력 시트'!A1" display="진단결과 입력 시트로 이동"/>
  </hyperlink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6"/>
  <sheetViews>
    <sheetView workbookViewId="0">
      <selection activeCell="R4" sqref="R4"/>
    </sheetView>
  </sheetViews>
  <sheetFormatPr defaultRowHeight="16.5" x14ac:dyDescent="0.3"/>
  <cols>
    <col min="2" max="2" width="11.625" bestFit="1" customWidth="1"/>
    <col min="3" max="3" width="9.5" bestFit="1" customWidth="1"/>
    <col min="4" max="4" width="8.625" bestFit="1" customWidth="1"/>
    <col min="5" max="5" width="9.625" bestFit="1" customWidth="1"/>
    <col min="6" max="6" width="9.25" bestFit="1" customWidth="1"/>
    <col min="7" max="7" width="10.25" bestFit="1" customWidth="1"/>
    <col min="18" max="18" width="25.5" bestFit="1" customWidth="1"/>
  </cols>
  <sheetData>
    <row r="2" spans="2:18" ht="17.25" thickBot="1" x14ac:dyDescent="0.35">
      <c r="B2" t="s">
        <v>61</v>
      </c>
    </row>
    <row r="3" spans="2:18" ht="17.25" thickBot="1" x14ac:dyDescent="0.35">
      <c r="B3" s="94" t="s">
        <v>0</v>
      </c>
      <c r="C3" s="95" t="s">
        <v>8</v>
      </c>
      <c r="D3" s="96" t="s">
        <v>24</v>
      </c>
      <c r="E3" s="96" t="s">
        <v>25</v>
      </c>
      <c r="F3" s="96" t="s">
        <v>27</v>
      </c>
      <c r="G3" s="97" t="s">
        <v>26</v>
      </c>
    </row>
    <row r="4" spans="2:18" x14ac:dyDescent="0.3">
      <c r="B4" s="98" t="s">
        <v>37</v>
      </c>
      <c r="C4" s="91">
        <v>75</v>
      </c>
      <c r="D4" s="92">
        <v>75</v>
      </c>
      <c r="E4" s="92">
        <v>75</v>
      </c>
      <c r="F4" s="92">
        <v>75</v>
      </c>
      <c r="G4" s="93">
        <v>75</v>
      </c>
      <c r="R4" s="126" t="s">
        <v>45</v>
      </c>
    </row>
    <row r="5" spans="2:18" ht="17.25" thickBot="1" x14ac:dyDescent="0.35">
      <c r="B5" s="103" t="s">
        <v>40</v>
      </c>
      <c r="C5" s="104">
        <v>37.5</v>
      </c>
      <c r="D5" s="105">
        <v>37.5</v>
      </c>
      <c r="E5" s="105">
        <v>37.5</v>
      </c>
      <c r="F5" s="105">
        <v>37.5</v>
      </c>
      <c r="G5" s="106">
        <v>37.5</v>
      </c>
    </row>
    <row r="6" spans="2:18" ht="18" thickTop="1" thickBot="1" x14ac:dyDescent="0.35">
      <c r="B6" s="99" t="s">
        <v>41</v>
      </c>
      <c r="C6" s="100">
        <f>'자가진단서 결과 입력 시트'!CG19</f>
        <v>0</v>
      </c>
      <c r="D6" s="101">
        <f>'자가진단서 결과 입력 시트'!CH19</f>
        <v>0</v>
      </c>
      <c r="E6" s="101">
        <f>'자가진단서 결과 입력 시트'!CI19</f>
        <v>0</v>
      </c>
      <c r="F6" s="101">
        <f>'자가진단서 결과 입력 시트'!CJ19</f>
        <v>0</v>
      </c>
      <c r="G6" s="102">
        <f>'자가진단서 결과 입력 시트'!CK19</f>
        <v>0</v>
      </c>
    </row>
  </sheetData>
  <phoneticPr fontId="1" type="noConversion"/>
  <hyperlinks>
    <hyperlink ref="R4" location="'자가진단서 결과 입력 시트'!A1" display="진단결과 입력 시트로 이동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6"/>
  <sheetViews>
    <sheetView workbookViewId="0">
      <selection activeCell="R4" sqref="R4"/>
    </sheetView>
  </sheetViews>
  <sheetFormatPr defaultRowHeight="16.5" x14ac:dyDescent="0.3"/>
  <cols>
    <col min="3" max="3" width="9.5" bestFit="1" customWidth="1"/>
    <col min="4" max="4" width="8.625" bestFit="1" customWidth="1"/>
    <col min="5" max="5" width="9.625" bestFit="1" customWidth="1"/>
    <col min="6" max="6" width="9.25" bestFit="1" customWidth="1"/>
    <col min="7" max="7" width="10.25" bestFit="1" customWidth="1"/>
    <col min="18" max="18" width="25.5" bestFit="1" customWidth="1"/>
  </cols>
  <sheetData>
    <row r="2" spans="2:18" ht="17.25" thickBot="1" x14ac:dyDescent="0.35">
      <c r="B2" t="s">
        <v>42</v>
      </c>
    </row>
    <row r="3" spans="2:18" ht="17.25" thickBot="1" x14ac:dyDescent="0.35">
      <c r="B3" s="94" t="s">
        <v>39</v>
      </c>
      <c r="C3" s="95" t="s">
        <v>8</v>
      </c>
      <c r="D3" s="96" t="s">
        <v>24</v>
      </c>
      <c r="E3" s="96" t="s">
        <v>25</v>
      </c>
      <c r="F3" s="96" t="s">
        <v>27</v>
      </c>
      <c r="G3" s="97" t="s">
        <v>26</v>
      </c>
    </row>
    <row r="4" spans="2:18" x14ac:dyDescent="0.3">
      <c r="B4" s="98" t="s">
        <v>38</v>
      </c>
      <c r="C4" s="91">
        <v>75</v>
      </c>
      <c r="D4" s="92">
        <v>75</v>
      </c>
      <c r="E4" s="92">
        <v>75</v>
      </c>
      <c r="F4" s="92">
        <v>75</v>
      </c>
      <c r="G4" s="93">
        <v>75</v>
      </c>
      <c r="R4" s="126" t="s">
        <v>45</v>
      </c>
    </row>
    <row r="5" spans="2:18" ht="17.25" thickBot="1" x14ac:dyDescent="0.35">
      <c r="B5" s="103" t="s">
        <v>40</v>
      </c>
      <c r="C5" s="104">
        <v>37.5</v>
      </c>
      <c r="D5" s="105">
        <v>37.5</v>
      </c>
      <c r="E5" s="105">
        <v>37.5</v>
      </c>
      <c r="F5" s="105">
        <v>37.5</v>
      </c>
      <c r="G5" s="106">
        <v>37.5</v>
      </c>
    </row>
    <row r="6" spans="2:18" ht="18" thickTop="1" thickBot="1" x14ac:dyDescent="0.35">
      <c r="B6" s="99" t="s">
        <v>41</v>
      </c>
      <c r="C6" s="100" t="e">
        <f>'자가진단서 결과 입력 시트'!CG28</f>
        <v>#DIV/0!</v>
      </c>
      <c r="D6" s="101" t="e">
        <f>'자가진단서 결과 입력 시트'!CH28</f>
        <v>#DIV/0!</v>
      </c>
      <c r="E6" s="101" t="e">
        <f>'자가진단서 결과 입력 시트'!CI28</f>
        <v>#DIV/0!</v>
      </c>
      <c r="F6" s="101" t="e">
        <f>'자가진단서 결과 입력 시트'!CJ28</f>
        <v>#DIV/0!</v>
      </c>
      <c r="G6" s="102" t="e">
        <f>'자가진단서 결과 입력 시트'!CK28</f>
        <v>#DIV/0!</v>
      </c>
    </row>
  </sheetData>
  <phoneticPr fontId="1" type="noConversion"/>
  <hyperlinks>
    <hyperlink ref="R4" location="'자가진단서 결과 입력 시트'!A1" display="진단결과 입력 시트로 이동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6"/>
  <sheetViews>
    <sheetView workbookViewId="0">
      <selection activeCell="R4" sqref="R4"/>
    </sheetView>
  </sheetViews>
  <sheetFormatPr defaultRowHeight="16.5" x14ac:dyDescent="0.3"/>
  <cols>
    <col min="2" max="2" width="11.625" bestFit="1" customWidth="1"/>
    <col min="3" max="3" width="9.5" bestFit="1" customWidth="1"/>
    <col min="4" max="4" width="8.625" bestFit="1" customWidth="1"/>
    <col min="5" max="5" width="9.625" bestFit="1" customWidth="1"/>
    <col min="6" max="6" width="9.25" bestFit="1" customWidth="1"/>
    <col min="7" max="7" width="10.25" bestFit="1" customWidth="1"/>
    <col min="18" max="18" width="25.5" bestFit="1" customWidth="1"/>
  </cols>
  <sheetData>
    <row r="2" spans="2:18" ht="17.25" thickBot="1" x14ac:dyDescent="0.35">
      <c r="B2" t="s">
        <v>62</v>
      </c>
    </row>
    <row r="3" spans="2:18" ht="17.25" thickBot="1" x14ac:dyDescent="0.35">
      <c r="B3" s="94" t="s">
        <v>0</v>
      </c>
      <c r="C3" s="95" t="s">
        <v>8</v>
      </c>
      <c r="D3" s="96" t="s">
        <v>24</v>
      </c>
      <c r="E3" s="96" t="s">
        <v>25</v>
      </c>
      <c r="F3" s="96" t="s">
        <v>27</v>
      </c>
      <c r="G3" s="97" t="s">
        <v>26</v>
      </c>
    </row>
    <row r="4" spans="2:18" x14ac:dyDescent="0.3">
      <c r="B4" s="98" t="s">
        <v>37</v>
      </c>
      <c r="C4" s="91">
        <v>75</v>
      </c>
      <c r="D4" s="92">
        <v>75</v>
      </c>
      <c r="E4" s="92">
        <v>75</v>
      </c>
      <c r="F4" s="92">
        <v>75</v>
      </c>
      <c r="G4" s="93">
        <v>75</v>
      </c>
      <c r="R4" s="126" t="s">
        <v>45</v>
      </c>
    </row>
    <row r="5" spans="2:18" ht="17.25" thickBot="1" x14ac:dyDescent="0.35">
      <c r="B5" s="103" t="s">
        <v>40</v>
      </c>
      <c r="C5" s="104">
        <v>37.5</v>
      </c>
      <c r="D5" s="105">
        <v>37.5</v>
      </c>
      <c r="E5" s="105">
        <v>37.5</v>
      </c>
      <c r="F5" s="105">
        <v>37.5</v>
      </c>
      <c r="G5" s="106">
        <v>37.5</v>
      </c>
    </row>
    <row r="6" spans="2:18" ht="18" thickTop="1" thickBot="1" x14ac:dyDescent="0.35">
      <c r="B6" s="99" t="s">
        <v>41</v>
      </c>
      <c r="C6" s="100">
        <f>'자가진단서 결과 입력 시트'!CG20</f>
        <v>0</v>
      </c>
      <c r="D6" s="101">
        <f>'자가진단서 결과 입력 시트'!CH20</f>
        <v>0</v>
      </c>
      <c r="E6" s="101">
        <f>'자가진단서 결과 입력 시트'!CI20</f>
        <v>0</v>
      </c>
      <c r="F6" s="101">
        <f>'자가진단서 결과 입력 시트'!CJ20</f>
        <v>0</v>
      </c>
      <c r="G6" s="102">
        <f>'자가진단서 결과 입력 시트'!CK20</f>
        <v>0</v>
      </c>
    </row>
  </sheetData>
  <phoneticPr fontId="1" type="noConversion"/>
  <hyperlinks>
    <hyperlink ref="R4" location="'자가진단서 결과 입력 시트'!A1" display="진단결과 입력 시트로 이동"/>
  </hyperlink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6"/>
  <sheetViews>
    <sheetView workbookViewId="0">
      <selection activeCell="R4" sqref="R4"/>
    </sheetView>
  </sheetViews>
  <sheetFormatPr defaultRowHeight="16.5" x14ac:dyDescent="0.3"/>
  <cols>
    <col min="2" max="2" width="11.625" bestFit="1" customWidth="1"/>
    <col min="3" max="3" width="9.5" bestFit="1" customWidth="1"/>
    <col min="4" max="4" width="8.625" bestFit="1" customWidth="1"/>
    <col min="5" max="5" width="9.625" bestFit="1" customWidth="1"/>
    <col min="6" max="6" width="9.25" bestFit="1" customWidth="1"/>
    <col min="7" max="7" width="10.25" bestFit="1" customWidth="1"/>
    <col min="18" max="18" width="25.5" bestFit="1" customWidth="1"/>
  </cols>
  <sheetData>
    <row r="2" spans="2:18" ht="17.25" thickBot="1" x14ac:dyDescent="0.35">
      <c r="B2" t="s">
        <v>63</v>
      </c>
    </row>
    <row r="3" spans="2:18" ht="17.25" thickBot="1" x14ac:dyDescent="0.35">
      <c r="B3" s="94" t="s">
        <v>0</v>
      </c>
      <c r="C3" s="95" t="s">
        <v>8</v>
      </c>
      <c r="D3" s="96" t="s">
        <v>24</v>
      </c>
      <c r="E3" s="96" t="s">
        <v>25</v>
      </c>
      <c r="F3" s="96" t="s">
        <v>27</v>
      </c>
      <c r="G3" s="97" t="s">
        <v>26</v>
      </c>
    </row>
    <row r="4" spans="2:18" x14ac:dyDescent="0.3">
      <c r="B4" s="98" t="s">
        <v>37</v>
      </c>
      <c r="C4" s="91">
        <v>75</v>
      </c>
      <c r="D4" s="92">
        <v>75</v>
      </c>
      <c r="E4" s="92">
        <v>75</v>
      </c>
      <c r="F4" s="92">
        <v>75</v>
      </c>
      <c r="G4" s="93">
        <v>75</v>
      </c>
      <c r="R4" s="126" t="s">
        <v>45</v>
      </c>
    </row>
    <row r="5" spans="2:18" ht="17.25" thickBot="1" x14ac:dyDescent="0.35">
      <c r="B5" s="103" t="s">
        <v>40</v>
      </c>
      <c r="C5" s="104">
        <v>37.5</v>
      </c>
      <c r="D5" s="105">
        <v>37.5</v>
      </c>
      <c r="E5" s="105">
        <v>37.5</v>
      </c>
      <c r="F5" s="105">
        <v>37.5</v>
      </c>
      <c r="G5" s="106">
        <v>37.5</v>
      </c>
    </row>
    <row r="6" spans="2:18" ht="18" thickTop="1" thickBot="1" x14ac:dyDescent="0.35">
      <c r="B6" s="99" t="s">
        <v>41</v>
      </c>
      <c r="C6" s="100">
        <f>'자가진단서 결과 입력 시트'!CG21</f>
        <v>0</v>
      </c>
      <c r="D6" s="101">
        <f>'자가진단서 결과 입력 시트'!CH21</f>
        <v>0</v>
      </c>
      <c r="E6" s="101">
        <f>'자가진단서 결과 입력 시트'!CI21</f>
        <v>0</v>
      </c>
      <c r="F6" s="101">
        <f>'자가진단서 결과 입력 시트'!CJ21</f>
        <v>0</v>
      </c>
      <c r="G6" s="102">
        <f>'자가진단서 결과 입력 시트'!CK21</f>
        <v>0</v>
      </c>
    </row>
  </sheetData>
  <phoneticPr fontId="1" type="noConversion"/>
  <hyperlinks>
    <hyperlink ref="R4" location="'자가진단서 결과 입력 시트'!A1" display="진단결과 입력 시트로 이동"/>
  </hyperlink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6"/>
  <sheetViews>
    <sheetView workbookViewId="0">
      <selection activeCell="R4" sqref="R4"/>
    </sheetView>
  </sheetViews>
  <sheetFormatPr defaultRowHeight="16.5" x14ac:dyDescent="0.3"/>
  <cols>
    <col min="2" max="2" width="11.625" bestFit="1" customWidth="1"/>
    <col min="3" max="3" width="9.5" bestFit="1" customWidth="1"/>
    <col min="4" max="4" width="8.625" bestFit="1" customWidth="1"/>
    <col min="5" max="5" width="9.625" bestFit="1" customWidth="1"/>
    <col min="6" max="6" width="9.25" bestFit="1" customWidth="1"/>
    <col min="7" max="7" width="10.25" bestFit="1" customWidth="1"/>
    <col min="18" max="18" width="25.5" bestFit="1" customWidth="1"/>
  </cols>
  <sheetData>
    <row r="2" spans="2:18" ht="17.25" thickBot="1" x14ac:dyDescent="0.35">
      <c r="B2" t="s">
        <v>64</v>
      </c>
    </row>
    <row r="3" spans="2:18" ht="17.25" thickBot="1" x14ac:dyDescent="0.35">
      <c r="B3" s="94" t="s">
        <v>0</v>
      </c>
      <c r="C3" s="95" t="s">
        <v>8</v>
      </c>
      <c r="D3" s="96" t="s">
        <v>24</v>
      </c>
      <c r="E3" s="96" t="s">
        <v>25</v>
      </c>
      <c r="F3" s="96" t="s">
        <v>27</v>
      </c>
      <c r="G3" s="97" t="s">
        <v>26</v>
      </c>
    </row>
    <row r="4" spans="2:18" x14ac:dyDescent="0.3">
      <c r="B4" s="98" t="s">
        <v>37</v>
      </c>
      <c r="C4" s="91">
        <v>75</v>
      </c>
      <c r="D4" s="92">
        <v>75</v>
      </c>
      <c r="E4" s="92">
        <v>75</v>
      </c>
      <c r="F4" s="92">
        <v>75</v>
      </c>
      <c r="G4" s="93">
        <v>75</v>
      </c>
      <c r="R4" s="126" t="s">
        <v>45</v>
      </c>
    </row>
    <row r="5" spans="2:18" ht="17.25" thickBot="1" x14ac:dyDescent="0.35">
      <c r="B5" s="103" t="s">
        <v>40</v>
      </c>
      <c r="C5" s="104">
        <v>37.5</v>
      </c>
      <c r="D5" s="105">
        <v>37.5</v>
      </c>
      <c r="E5" s="105">
        <v>37.5</v>
      </c>
      <c r="F5" s="105">
        <v>37.5</v>
      </c>
      <c r="G5" s="106">
        <v>37.5</v>
      </c>
    </row>
    <row r="6" spans="2:18" ht="18" thickTop="1" thickBot="1" x14ac:dyDescent="0.35">
      <c r="B6" s="99" t="s">
        <v>41</v>
      </c>
      <c r="C6" s="100">
        <f>'자가진단서 결과 입력 시트'!CG22</f>
        <v>0</v>
      </c>
      <c r="D6" s="101">
        <f>'자가진단서 결과 입력 시트'!CH22</f>
        <v>0</v>
      </c>
      <c r="E6" s="101">
        <f>'자가진단서 결과 입력 시트'!CI22</f>
        <v>0</v>
      </c>
      <c r="F6" s="101">
        <f>'자가진단서 결과 입력 시트'!CJ22</f>
        <v>0</v>
      </c>
      <c r="G6" s="102">
        <f>'자가진단서 결과 입력 시트'!CK22</f>
        <v>0</v>
      </c>
    </row>
  </sheetData>
  <phoneticPr fontId="1" type="noConversion"/>
  <hyperlinks>
    <hyperlink ref="R4" location="'자가진단서 결과 입력 시트'!A1" display="진단결과 입력 시트로 이동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6"/>
  <sheetViews>
    <sheetView workbookViewId="0">
      <selection activeCell="R4" sqref="R4"/>
    </sheetView>
  </sheetViews>
  <sheetFormatPr defaultRowHeight="16.5" x14ac:dyDescent="0.3"/>
  <cols>
    <col min="2" max="2" width="11.625" bestFit="1" customWidth="1"/>
    <col min="3" max="3" width="9.5" bestFit="1" customWidth="1"/>
    <col min="4" max="4" width="8.625" bestFit="1" customWidth="1"/>
    <col min="5" max="5" width="9.625" bestFit="1" customWidth="1"/>
    <col min="6" max="6" width="9.25" bestFit="1" customWidth="1"/>
    <col min="7" max="7" width="10.25" bestFit="1" customWidth="1"/>
    <col min="18" max="18" width="25.5" bestFit="1" customWidth="1"/>
  </cols>
  <sheetData>
    <row r="2" spans="2:18" ht="17.25" thickBot="1" x14ac:dyDescent="0.35">
      <c r="B2" t="s">
        <v>36</v>
      </c>
    </row>
    <row r="3" spans="2:18" ht="17.25" thickBot="1" x14ac:dyDescent="0.35">
      <c r="B3" s="94" t="s">
        <v>39</v>
      </c>
      <c r="C3" s="95" t="s">
        <v>8</v>
      </c>
      <c r="D3" s="96" t="s">
        <v>24</v>
      </c>
      <c r="E3" s="96" t="s">
        <v>25</v>
      </c>
      <c r="F3" s="96" t="s">
        <v>27</v>
      </c>
      <c r="G3" s="97" t="s">
        <v>26</v>
      </c>
    </row>
    <row r="4" spans="2:18" x14ac:dyDescent="0.3">
      <c r="B4" s="98" t="s">
        <v>38</v>
      </c>
      <c r="C4" s="91">
        <v>75</v>
      </c>
      <c r="D4" s="92">
        <v>75</v>
      </c>
      <c r="E4" s="92">
        <v>75</v>
      </c>
      <c r="F4" s="92">
        <v>75</v>
      </c>
      <c r="G4" s="93">
        <v>75</v>
      </c>
      <c r="R4" s="126" t="s">
        <v>45</v>
      </c>
    </row>
    <row r="5" spans="2:18" ht="17.25" thickBot="1" x14ac:dyDescent="0.35">
      <c r="B5" s="103" t="s">
        <v>40</v>
      </c>
      <c r="C5" s="104">
        <v>37.5</v>
      </c>
      <c r="D5" s="105">
        <v>37.5</v>
      </c>
      <c r="E5" s="105">
        <v>37.5</v>
      </c>
      <c r="F5" s="105">
        <v>37.5</v>
      </c>
      <c r="G5" s="106">
        <v>37.5</v>
      </c>
    </row>
    <row r="6" spans="2:18" ht="18" thickTop="1" thickBot="1" x14ac:dyDescent="0.35">
      <c r="B6" s="99" t="s">
        <v>41</v>
      </c>
      <c r="C6" s="100">
        <f>'자가진단서 결과 입력 시트'!CG3</f>
        <v>0</v>
      </c>
      <c r="D6" s="101">
        <f>'자가진단서 결과 입력 시트'!CH3</f>
        <v>0</v>
      </c>
      <c r="E6" s="101">
        <f>'자가진단서 결과 입력 시트'!CI3</f>
        <v>0</v>
      </c>
      <c r="F6" s="101">
        <f>'자가진단서 결과 입력 시트'!CJ3</f>
        <v>0</v>
      </c>
      <c r="G6" s="102">
        <f>'자가진단서 결과 입력 시트'!CK3</f>
        <v>0</v>
      </c>
    </row>
  </sheetData>
  <phoneticPr fontId="1" type="noConversion"/>
  <hyperlinks>
    <hyperlink ref="R4" location="'자가진단서 결과 입력 시트'!A1" display="진단결과 입력 시트로 이동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6"/>
  <sheetViews>
    <sheetView workbookViewId="0">
      <selection activeCell="R4" sqref="R4"/>
    </sheetView>
  </sheetViews>
  <sheetFormatPr defaultRowHeight="16.5" x14ac:dyDescent="0.3"/>
  <cols>
    <col min="2" max="2" width="11.625" bestFit="1" customWidth="1"/>
    <col min="3" max="3" width="9.5" bestFit="1" customWidth="1"/>
    <col min="4" max="4" width="8.625" bestFit="1" customWidth="1"/>
    <col min="5" max="5" width="9.625" bestFit="1" customWidth="1"/>
    <col min="6" max="6" width="9.25" bestFit="1" customWidth="1"/>
    <col min="7" max="7" width="10.25" bestFit="1" customWidth="1"/>
    <col min="18" max="18" width="25.5" bestFit="1" customWidth="1"/>
  </cols>
  <sheetData>
    <row r="2" spans="2:18" ht="17.25" thickBot="1" x14ac:dyDescent="0.35">
      <c r="B2" t="s">
        <v>43</v>
      </c>
    </row>
    <row r="3" spans="2:18" ht="17.25" thickBot="1" x14ac:dyDescent="0.35">
      <c r="B3" s="94" t="s">
        <v>39</v>
      </c>
      <c r="C3" s="95" t="s">
        <v>8</v>
      </c>
      <c r="D3" s="96" t="s">
        <v>24</v>
      </c>
      <c r="E3" s="96" t="s">
        <v>25</v>
      </c>
      <c r="F3" s="96" t="s">
        <v>27</v>
      </c>
      <c r="G3" s="97" t="s">
        <v>26</v>
      </c>
    </row>
    <row r="4" spans="2:18" x14ac:dyDescent="0.3">
      <c r="B4" s="98" t="s">
        <v>38</v>
      </c>
      <c r="C4" s="91">
        <v>75</v>
      </c>
      <c r="D4" s="92">
        <v>75</v>
      </c>
      <c r="E4" s="92">
        <v>75</v>
      </c>
      <c r="F4" s="92">
        <v>75</v>
      </c>
      <c r="G4" s="93">
        <v>75</v>
      </c>
      <c r="R4" s="126" t="s">
        <v>45</v>
      </c>
    </row>
    <row r="5" spans="2:18" ht="17.25" thickBot="1" x14ac:dyDescent="0.35">
      <c r="B5" s="103" t="s">
        <v>40</v>
      </c>
      <c r="C5" s="104">
        <v>37.5</v>
      </c>
      <c r="D5" s="105">
        <v>37.5</v>
      </c>
      <c r="E5" s="105">
        <v>37.5</v>
      </c>
      <c r="F5" s="105">
        <v>37.5</v>
      </c>
      <c r="G5" s="106">
        <v>37.5</v>
      </c>
    </row>
    <row r="6" spans="2:18" ht="18" thickTop="1" thickBot="1" x14ac:dyDescent="0.35">
      <c r="B6" s="99" t="s">
        <v>41</v>
      </c>
      <c r="C6" s="100">
        <f>'자가진단서 결과 입력 시트'!CG4</f>
        <v>0</v>
      </c>
      <c r="D6" s="101">
        <f>'자가진단서 결과 입력 시트'!CH4</f>
        <v>0</v>
      </c>
      <c r="E6" s="101">
        <f>'자가진단서 결과 입력 시트'!CI4</f>
        <v>0</v>
      </c>
      <c r="F6" s="101">
        <f>'자가진단서 결과 입력 시트'!CJ4</f>
        <v>0</v>
      </c>
      <c r="G6" s="102">
        <f>'자가진단서 결과 입력 시트'!CK4</f>
        <v>0</v>
      </c>
    </row>
  </sheetData>
  <phoneticPr fontId="1" type="noConversion"/>
  <hyperlinks>
    <hyperlink ref="R4" location="'자가진단서 결과 입력 시트'!A1" display="진단결과 입력 시트로 이동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6"/>
  <sheetViews>
    <sheetView workbookViewId="0">
      <selection activeCell="R4" sqref="R4"/>
    </sheetView>
  </sheetViews>
  <sheetFormatPr defaultRowHeight="16.5" x14ac:dyDescent="0.3"/>
  <cols>
    <col min="2" max="2" width="11.625" bestFit="1" customWidth="1"/>
    <col min="3" max="3" width="9.5" bestFit="1" customWidth="1"/>
    <col min="4" max="4" width="8.625" bestFit="1" customWidth="1"/>
    <col min="5" max="5" width="9.625" bestFit="1" customWidth="1"/>
    <col min="6" max="6" width="9.25" bestFit="1" customWidth="1"/>
    <col min="7" max="7" width="10.25" bestFit="1" customWidth="1"/>
    <col min="18" max="18" width="25.5" bestFit="1" customWidth="1"/>
  </cols>
  <sheetData>
    <row r="2" spans="2:18" ht="17.25" thickBot="1" x14ac:dyDescent="0.35">
      <c r="B2" t="s">
        <v>44</v>
      </c>
    </row>
    <row r="3" spans="2:18" ht="17.25" thickBot="1" x14ac:dyDescent="0.35">
      <c r="B3" s="94" t="s">
        <v>39</v>
      </c>
      <c r="C3" s="95" t="s">
        <v>8</v>
      </c>
      <c r="D3" s="96" t="s">
        <v>24</v>
      </c>
      <c r="E3" s="96" t="s">
        <v>25</v>
      </c>
      <c r="F3" s="96" t="s">
        <v>27</v>
      </c>
      <c r="G3" s="97" t="s">
        <v>26</v>
      </c>
    </row>
    <row r="4" spans="2:18" x14ac:dyDescent="0.3">
      <c r="B4" s="98" t="s">
        <v>38</v>
      </c>
      <c r="C4" s="91">
        <v>75</v>
      </c>
      <c r="D4" s="92">
        <v>75</v>
      </c>
      <c r="E4" s="92">
        <v>75</v>
      </c>
      <c r="F4" s="92">
        <v>75</v>
      </c>
      <c r="G4" s="93">
        <v>75</v>
      </c>
      <c r="R4" s="126" t="s">
        <v>45</v>
      </c>
    </row>
    <row r="5" spans="2:18" ht="17.25" thickBot="1" x14ac:dyDescent="0.35">
      <c r="B5" s="103" t="s">
        <v>40</v>
      </c>
      <c r="C5" s="104">
        <v>37.5</v>
      </c>
      <c r="D5" s="105">
        <v>37.5</v>
      </c>
      <c r="E5" s="105">
        <v>37.5</v>
      </c>
      <c r="F5" s="105">
        <v>37.5</v>
      </c>
      <c r="G5" s="106">
        <v>37.5</v>
      </c>
    </row>
    <row r="6" spans="2:18" ht="18" thickTop="1" thickBot="1" x14ac:dyDescent="0.35">
      <c r="B6" s="99" t="s">
        <v>41</v>
      </c>
      <c r="C6" s="100">
        <f>'자가진단서 결과 입력 시트'!CG5</f>
        <v>0</v>
      </c>
      <c r="D6" s="101">
        <f>'자가진단서 결과 입력 시트'!CH5</f>
        <v>0</v>
      </c>
      <c r="E6" s="101">
        <f>'자가진단서 결과 입력 시트'!CI5</f>
        <v>0</v>
      </c>
      <c r="F6" s="101">
        <f>'자가진단서 결과 입력 시트'!CJ5</f>
        <v>0</v>
      </c>
      <c r="G6" s="102">
        <f>'자가진단서 결과 입력 시트'!CK5</f>
        <v>0</v>
      </c>
    </row>
  </sheetData>
  <phoneticPr fontId="1" type="noConversion"/>
  <hyperlinks>
    <hyperlink ref="R4" location="'자가진단서 결과 입력 시트'!A1" display="진단결과 입력 시트로 이동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6"/>
  <sheetViews>
    <sheetView workbookViewId="0">
      <selection activeCell="R4" sqref="R4"/>
    </sheetView>
  </sheetViews>
  <sheetFormatPr defaultRowHeight="16.5" x14ac:dyDescent="0.3"/>
  <cols>
    <col min="2" max="2" width="11.625" bestFit="1" customWidth="1"/>
    <col min="3" max="3" width="9.5" bestFit="1" customWidth="1"/>
    <col min="4" max="4" width="8.625" bestFit="1" customWidth="1"/>
    <col min="5" max="5" width="9.625" bestFit="1" customWidth="1"/>
    <col min="6" max="6" width="9.25" bestFit="1" customWidth="1"/>
    <col min="7" max="7" width="10.25" bestFit="1" customWidth="1"/>
    <col min="18" max="18" width="25.5" bestFit="1" customWidth="1"/>
  </cols>
  <sheetData>
    <row r="2" spans="2:18" ht="17.25" thickBot="1" x14ac:dyDescent="0.35">
      <c r="B2" t="s">
        <v>47</v>
      </c>
    </row>
    <row r="3" spans="2:18" ht="17.25" thickBot="1" x14ac:dyDescent="0.35">
      <c r="B3" s="94" t="s">
        <v>0</v>
      </c>
      <c r="C3" s="95" t="s">
        <v>8</v>
      </c>
      <c r="D3" s="96" t="s">
        <v>24</v>
      </c>
      <c r="E3" s="96" t="s">
        <v>25</v>
      </c>
      <c r="F3" s="96" t="s">
        <v>27</v>
      </c>
      <c r="G3" s="97" t="s">
        <v>26</v>
      </c>
    </row>
    <row r="4" spans="2:18" x14ac:dyDescent="0.3">
      <c r="B4" s="98" t="s">
        <v>37</v>
      </c>
      <c r="C4" s="91">
        <v>75</v>
      </c>
      <c r="D4" s="92">
        <v>75</v>
      </c>
      <c r="E4" s="92">
        <v>75</v>
      </c>
      <c r="F4" s="92">
        <v>75</v>
      </c>
      <c r="G4" s="93">
        <v>75</v>
      </c>
      <c r="R4" s="126" t="s">
        <v>45</v>
      </c>
    </row>
    <row r="5" spans="2:18" ht="17.25" thickBot="1" x14ac:dyDescent="0.35">
      <c r="B5" s="103" t="s">
        <v>40</v>
      </c>
      <c r="C5" s="104">
        <v>37.5</v>
      </c>
      <c r="D5" s="105">
        <v>37.5</v>
      </c>
      <c r="E5" s="105">
        <v>37.5</v>
      </c>
      <c r="F5" s="105">
        <v>37.5</v>
      </c>
      <c r="G5" s="106">
        <v>37.5</v>
      </c>
    </row>
    <row r="6" spans="2:18" ht="18" thickTop="1" thickBot="1" x14ac:dyDescent="0.35">
      <c r="B6" s="99" t="s">
        <v>41</v>
      </c>
      <c r="C6" s="100">
        <f>'자가진단서 결과 입력 시트'!CG6</f>
        <v>0</v>
      </c>
      <c r="D6" s="101">
        <f>'자가진단서 결과 입력 시트'!CH6</f>
        <v>0</v>
      </c>
      <c r="E6" s="101">
        <f>'자가진단서 결과 입력 시트'!CI6</f>
        <v>0</v>
      </c>
      <c r="F6" s="101">
        <f>'자가진단서 결과 입력 시트'!CJ6</f>
        <v>0</v>
      </c>
      <c r="G6" s="102">
        <f>'자가진단서 결과 입력 시트'!CK6</f>
        <v>0</v>
      </c>
    </row>
  </sheetData>
  <phoneticPr fontId="1" type="noConversion"/>
  <hyperlinks>
    <hyperlink ref="R4" location="'자가진단서 결과 입력 시트'!A1" display="진단결과 입력 시트로 이동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6"/>
  <sheetViews>
    <sheetView workbookViewId="0">
      <selection activeCell="R4" sqref="R4"/>
    </sheetView>
  </sheetViews>
  <sheetFormatPr defaultRowHeight="16.5" x14ac:dyDescent="0.3"/>
  <cols>
    <col min="2" max="2" width="11.625" bestFit="1" customWidth="1"/>
    <col min="3" max="3" width="9.5" bestFit="1" customWidth="1"/>
    <col min="4" max="4" width="8.625" bestFit="1" customWidth="1"/>
    <col min="5" max="5" width="9.625" bestFit="1" customWidth="1"/>
    <col min="6" max="6" width="9.25" bestFit="1" customWidth="1"/>
    <col min="7" max="7" width="10.25" bestFit="1" customWidth="1"/>
    <col min="18" max="18" width="25.5" bestFit="1" customWidth="1"/>
  </cols>
  <sheetData>
    <row r="2" spans="2:18" ht="17.25" thickBot="1" x14ac:dyDescent="0.35">
      <c r="B2" t="s">
        <v>48</v>
      </c>
    </row>
    <row r="3" spans="2:18" ht="17.25" thickBot="1" x14ac:dyDescent="0.35">
      <c r="B3" s="94" t="s">
        <v>0</v>
      </c>
      <c r="C3" s="95" t="s">
        <v>8</v>
      </c>
      <c r="D3" s="96" t="s">
        <v>24</v>
      </c>
      <c r="E3" s="96" t="s">
        <v>25</v>
      </c>
      <c r="F3" s="96" t="s">
        <v>27</v>
      </c>
      <c r="G3" s="97" t="s">
        <v>26</v>
      </c>
    </row>
    <row r="4" spans="2:18" x14ac:dyDescent="0.3">
      <c r="B4" s="98" t="s">
        <v>37</v>
      </c>
      <c r="C4" s="91">
        <v>75</v>
      </c>
      <c r="D4" s="92">
        <v>75</v>
      </c>
      <c r="E4" s="92">
        <v>75</v>
      </c>
      <c r="F4" s="92">
        <v>75</v>
      </c>
      <c r="G4" s="93">
        <v>75</v>
      </c>
      <c r="R4" s="126" t="s">
        <v>45</v>
      </c>
    </row>
    <row r="5" spans="2:18" ht="17.25" thickBot="1" x14ac:dyDescent="0.35">
      <c r="B5" s="103" t="s">
        <v>40</v>
      </c>
      <c r="C5" s="104">
        <v>37.5</v>
      </c>
      <c r="D5" s="105">
        <v>37.5</v>
      </c>
      <c r="E5" s="105">
        <v>37.5</v>
      </c>
      <c r="F5" s="105">
        <v>37.5</v>
      </c>
      <c r="G5" s="106">
        <v>37.5</v>
      </c>
    </row>
    <row r="6" spans="2:18" ht="18" thickTop="1" thickBot="1" x14ac:dyDescent="0.35">
      <c r="B6" s="99" t="s">
        <v>41</v>
      </c>
      <c r="C6" s="100">
        <f>'자가진단서 결과 입력 시트'!CG7</f>
        <v>0</v>
      </c>
      <c r="D6" s="101">
        <f>'자가진단서 결과 입력 시트'!CH7</f>
        <v>0</v>
      </c>
      <c r="E6" s="101">
        <f>'자가진단서 결과 입력 시트'!CI7</f>
        <v>0</v>
      </c>
      <c r="F6" s="101">
        <f>'자가진단서 결과 입력 시트'!CJ7</f>
        <v>0</v>
      </c>
      <c r="G6" s="102">
        <f>'자가진단서 결과 입력 시트'!CK7</f>
        <v>0</v>
      </c>
    </row>
  </sheetData>
  <phoneticPr fontId="1" type="noConversion"/>
  <hyperlinks>
    <hyperlink ref="R4" location="'자가진단서 결과 입력 시트'!A1" display="진단결과 입력 시트로 이동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6"/>
  <sheetViews>
    <sheetView workbookViewId="0">
      <selection activeCell="R4" sqref="R4"/>
    </sheetView>
  </sheetViews>
  <sheetFormatPr defaultRowHeight="16.5" x14ac:dyDescent="0.3"/>
  <cols>
    <col min="2" max="2" width="11.625" bestFit="1" customWidth="1"/>
    <col min="3" max="3" width="9.5" bestFit="1" customWidth="1"/>
    <col min="4" max="4" width="8.625" bestFit="1" customWidth="1"/>
    <col min="5" max="5" width="9.625" bestFit="1" customWidth="1"/>
    <col min="6" max="6" width="9.25" bestFit="1" customWidth="1"/>
    <col min="7" max="7" width="10.25" bestFit="1" customWidth="1"/>
    <col min="18" max="18" width="25.5" bestFit="1" customWidth="1"/>
  </cols>
  <sheetData>
    <row r="2" spans="2:18" ht="17.25" thickBot="1" x14ac:dyDescent="0.35">
      <c r="B2" t="s">
        <v>49</v>
      </c>
    </row>
    <row r="3" spans="2:18" ht="17.25" thickBot="1" x14ac:dyDescent="0.35">
      <c r="B3" s="94" t="s">
        <v>0</v>
      </c>
      <c r="C3" s="95" t="s">
        <v>8</v>
      </c>
      <c r="D3" s="96" t="s">
        <v>24</v>
      </c>
      <c r="E3" s="96" t="s">
        <v>25</v>
      </c>
      <c r="F3" s="96" t="s">
        <v>27</v>
      </c>
      <c r="G3" s="97" t="s">
        <v>26</v>
      </c>
    </row>
    <row r="4" spans="2:18" x14ac:dyDescent="0.3">
      <c r="B4" s="98" t="s">
        <v>37</v>
      </c>
      <c r="C4" s="91">
        <v>75</v>
      </c>
      <c r="D4" s="92">
        <v>75</v>
      </c>
      <c r="E4" s="92">
        <v>75</v>
      </c>
      <c r="F4" s="92">
        <v>75</v>
      </c>
      <c r="G4" s="93">
        <v>75</v>
      </c>
      <c r="R4" s="126" t="s">
        <v>45</v>
      </c>
    </row>
    <row r="5" spans="2:18" ht="17.25" thickBot="1" x14ac:dyDescent="0.35">
      <c r="B5" s="103" t="s">
        <v>40</v>
      </c>
      <c r="C5" s="104">
        <v>37.5</v>
      </c>
      <c r="D5" s="105">
        <v>37.5</v>
      </c>
      <c r="E5" s="105">
        <v>37.5</v>
      </c>
      <c r="F5" s="105">
        <v>37.5</v>
      </c>
      <c r="G5" s="106">
        <v>37.5</v>
      </c>
    </row>
    <row r="6" spans="2:18" ht="18" thickTop="1" thickBot="1" x14ac:dyDescent="0.35">
      <c r="B6" s="99" t="s">
        <v>41</v>
      </c>
      <c r="C6" s="100">
        <f>'자가진단서 결과 입력 시트'!CG8</f>
        <v>0</v>
      </c>
      <c r="D6" s="101">
        <f>'자가진단서 결과 입력 시트'!CH8</f>
        <v>0</v>
      </c>
      <c r="E6" s="101">
        <f>'자가진단서 결과 입력 시트'!CI8</f>
        <v>0</v>
      </c>
      <c r="F6" s="101">
        <f>'자가진단서 결과 입력 시트'!CJ8</f>
        <v>0</v>
      </c>
      <c r="G6" s="102">
        <f>'자가진단서 결과 입력 시트'!CK8</f>
        <v>0</v>
      </c>
    </row>
  </sheetData>
  <phoneticPr fontId="1" type="noConversion"/>
  <hyperlinks>
    <hyperlink ref="R4" location="'자가진단서 결과 입력 시트'!A1" display="진단결과 입력 시트로 이동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6"/>
  <sheetViews>
    <sheetView workbookViewId="0">
      <selection activeCell="R4" sqref="R4"/>
    </sheetView>
  </sheetViews>
  <sheetFormatPr defaultRowHeight="16.5" x14ac:dyDescent="0.3"/>
  <cols>
    <col min="2" max="2" width="11.625" bestFit="1" customWidth="1"/>
    <col min="3" max="3" width="9.5" bestFit="1" customWidth="1"/>
    <col min="4" max="4" width="8.625" bestFit="1" customWidth="1"/>
    <col min="5" max="5" width="9.625" bestFit="1" customWidth="1"/>
    <col min="6" max="6" width="9.25" bestFit="1" customWidth="1"/>
    <col min="7" max="7" width="10.25" bestFit="1" customWidth="1"/>
    <col min="18" max="18" width="25.5" bestFit="1" customWidth="1"/>
  </cols>
  <sheetData>
    <row r="2" spans="2:18" ht="17.25" thickBot="1" x14ac:dyDescent="0.35">
      <c r="B2" t="s">
        <v>51</v>
      </c>
    </row>
    <row r="3" spans="2:18" ht="17.25" thickBot="1" x14ac:dyDescent="0.35">
      <c r="B3" s="94" t="s">
        <v>0</v>
      </c>
      <c r="C3" s="95" t="s">
        <v>8</v>
      </c>
      <c r="D3" s="96" t="s">
        <v>24</v>
      </c>
      <c r="E3" s="96" t="s">
        <v>25</v>
      </c>
      <c r="F3" s="96" t="s">
        <v>27</v>
      </c>
      <c r="G3" s="97" t="s">
        <v>26</v>
      </c>
    </row>
    <row r="4" spans="2:18" x14ac:dyDescent="0.3">
      <c r="B4" s="98" t="s">
        <v>37</v>
      </c>
      <c r="C4" s="91">
        <v>75</v>
      </c>
      <c r="D4" s="92">
        <v>75</v>
      </c>
      <c r="E4" s="92">
        <v>75</v>
      </c>
      <c r="F4" s="92">
        <v>75</v>
      </c>
      <c r="G4" s="93">
        <v>75</v>
      </c>
      <c r="R4" s="126" t="s">
        <v>45</v>
      </c>
    </row>
    <row r="5" spans="2:18" ht="17.25" thickBot="1" x14ac:dyDescent="0.35">
      <c r="B5" s="103" t="s">
        <v>40</v>
      </c>
      <c r="C5" s="104">
        <v>37.5</v>
      </c>
      <c r="D5" s="105">
        <v>37.5</v>
      </c>
      <c r="E5" s="105">
        <v>37.5</v>
      </c>
      <c r="F5" s="105">
        <v>37.5</v>
      </c>
      <c r="G5" s="106">
        <v>37.5</v>
      </c>
    </row>
    <row r="6" spans="2:18" ht="18" thickTop="1" thickBot="1" x14ac:dyDescent="0.35">
      <c r="B6" s="99" t="s">
        <v>41</v>
      </c>
      <c r="C6" s="100">
        <f>'자가진단서 결과 입력 시트'!CG9</f>
        <v>0</v>
      </c>
      <c r="D6" s="101">
        <f>'자가진단서 결과 입력 시트'!CH9</f>
        <v>0</v>
      </c>
      <c r="E6" s="101">
        <f>'자가진단서 결과 입력 시트'!CI9</f>
        <v>0</v>
      </c>
      <c r="F6" s="101">
        <f>'자가진단서 결과 입력 시트'!CJ9</f>
        <v>0</v>
      </c>
      <c r="G6" s="102">
        <f>'자가진단서 결과 입력 시트'!CK9</f>
        <v>0</v>
      </c>
    </row>
  </sheetData>
  <phoneticPr fontId="1" type="noConversion"/>
  <hyperlinks>
    <hyperlink ref="R4" location="'자가진단서 결과 입력 시트'!A1" display="진단결과 입력 시트로 이동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22</vt:i4>
      </vt:variant>
    </vt:vector>
  </HeadingPairs>
  <TitlesOfParts>
    <vt:vector size="22" baseType="lpstr">
      <vt:lpstr>자가진단서 결과 입력 시트</vt:lpstr>
      <vt:lpstr>본당 교사회 차트</vt:lpstr>
      <vt:lpstr>1번 교사 차트</vt:lpstr>
      <vt:lpstr>2번 교사 차트</vt:lpstr>
      <vt:lpstr>3번 교사 차트</vt:lpstr>
      <vt:lpstr>4번 교사 차트</vt:lpstr>
      <vt:lpstr>5번 교사 차트</vt:lpstr>
      <vt:lpstr>6번 교사 차트</vt:lpstr>
      <vt:lpstr>7번 교사 차트</vt:lpstr>
      <vt:lpstr>8번 교사 차트</vt:lpstr>
      <vt:lpstr>9번 교사 차트</vt:lpstr>
      <vt:lpstr>10번 교사 차트</vt:lpstr>
      <vt:lpstr>11번 교사 차트</vt:lpstr>
      <vt:lpstr>12번 교사 차트</vt:lpstr>
      <vt:lpstr>13번 교사 차트</vt:lpstr>
      <vt:lpstr>14번 교사 차트</vt:lpstr>
      <vt:lpstr>15번 교사 차트</vt:lpstr>
      <vt:lpstr>16번 교사 차트</vt:lpstr>
      <vt:lpstr>17번 교사 차트</vt:lpstr>
      <vt:lpstr>18번 교사 차트</vt:lpstr>
      <vt:lpstr>19번 교사 차트</vt:lpstr>
      <vt:lpstr>20번 교사 차트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Andrea</cp:lastModifiedBy>
  <dcterms:created xsi:type="dcterms:W3CDTF">2016-09-01T07:37:41Z</dcterms:created>
  <dcterms:modified xsi:type="dcterms:W3CDTF">2016-09-06T02:13:58Z</dcterms:modified>
</cp:coreProperties>
</file>